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tabRatio="666" activeTab="0"/>
  </bookViews>
  <sheets>
    <sheet name="ОБЖ 7 - 8" sheetId="1" r:id="rId1"/>
    <sheet name="теор.тур 8 кл" sheetId="2" r:id="rId2"/>
    <sheet name="1 сек 8 кл" sheetId="3" r:id="rId3"/>
    <sheet name="2 сек 8 кл" sheetId="4" r:id="rId4"/>
    <sheet name="3 сек 8 кл" sheetId="5" r:id="rId5"/>
    <sheet name="ОБЖ9" sheetId="6" r:id="rId6"/>
    <sheet name="теор.тур 9 кл" sheetId="7" r:id="rId7"/>
    <sheet name="1 сек 9 кл" sheetId="8" r:id="rId8"/>
    <sheet name="2 сек 9 кл" sheetId="9" r:id="rId9"/>
    <sheet name="3 сек 9 кл" sheetId="10" r:id="rId10"/>
    <sheet name="ОБЖ10-11" sheetId="11" r:id="rId11"/>
    <sheet name="теор 11 кл" sheetId="12" r:id="rId12"/>
    <sheet name="1 сек 11 кл" sheetId="13" r:id="rId13"/>
    <sheet name="2 сек 11 кл" sheetId="14" r:id="rId14"/>
    <sheet name="3 сек 11 кл" sheetId="15" r:id="rId15"/>
    <sheet name="11 кл 4 сек" sheetId="16" r:id="rId16"/>
    <sheet name="Лист1" sheetId="17" state="hidden" r:id="rId17"/>
    <sheet name="Лист2" sheetId="18" state="hidden" r:id="rId18"/>
    <sheet name="Лист3" sheetId="19" state="hidden" r:id="rId19"/>
  </sheets>
  <definedNames>
    <definedName name="_xlnm._FilterDatabase" localSheetId="0" hidden="1">'ОБЖ 7 - 8'!$A$6:$H$18</definedName>
    <definedName name="_xlnm._FilterDatabase" localSheetId="10" hidden="1">'ОБЖ10-11'!$A$6:$K$21</definedName>
    <definedName name="_xlnm._FilterDatabase" localSheetId="5" hidden="1">'ОБЖ9'!$A$6:$J$23</definedName>
  </definedNames>
  <calcPr fullCalcOnLoad="1"/>
</workbook>
</file>

<file path=xl/sharedStrings.xml><?xml version="1.0" encoding="utf-8"?>
<sst xmlns="http://schemas.openxmlformats.org/spreadsheetml/2006/main" count="812" uniqueCount="113">
  <si>
    <t>№ п/п</t>
  </si>
  <si>
    <t>Класс</t>
  </si>
  <si>
    <t>Ф.И.О. участника</t>
  </si>
  <si>
    <t>Ф.И.О. преподавателя</t>
  </si>
  <si>
    <t>Итоговая сумма баллов</t>
  </si>
  <si>
    <t>Ускова Софья Дмитриевна</t>
  </si>
  <si>
    <t>Митрофанов Иван Андреевич</t>
  </si>
  <si>
    <t>Шмачкова Екатерина Олеговна</t>
  </si>
  <si>
    <t>ПРОТОКОЛ</t>
  </si>
  <si>
    <t>заседания жюри окружного этапа всероссийской олимпиады школьников в 2015/2016 учебном году</t>
  </si>
  <si>
    <t>Саргсян Сиран Вазгеновна</t>
  </si>
  <si>
    <t>Авдеенко Никита Юрьевич</t>
  </si>
  <si>
    <t>Бубенцова Наталья Анатольевна</t>
  </si>
  <si>
    <t>образовательная область: ОБЖ теория</t>
  </si>
  <si>
    <t>Калимулина Маргарита Максумовна</t>
  </si>
  <si>
    <t>Тюрников Игорь Николаевич</t>
  </si>
  <si>
    <t>Руссу Павел Сергеевич</t>
  </si>
  <si>
    <t>Платошкина Ксения Валерьевна</t>
  </si>
  <si>
    <t>теория</t>
  </si>
  <si>
    <t>1 секция</t>
  </si>
  <si>
    <t>2 секция</t>
  </si>
  <si>
    <t>3 секция</t>
  </si>
  <si>
    <t>4 секция</t>
  </si>
  <si>
    <t>Скоморохова Татьяна Владимировна.</t>
  </si>
  <si>
    <t>Бабушкин Александр Иванович</t>
  </si>
  <si>
    <t>Шеховцов Дмитрий Александрович</t>
  </si>
  <si>
    <t>Юков Алексей Михайлович</t>
  </si>
  <si>
    <t>Соньчев Юрий Евгеньевич</t>
  </si>
  <si>
    <t xml:space="preserve">Лосенков Иван Витальевич </t>
  </si>
  <si>
    <t>Агеев Игорь Владимирович</t>
  </si>
  <si>
    <t xml:space="preserve">образовательная область: ОБЖ </t>
  </si>
  <si>
    <t xml:space="preserve"> 200 баллов</t>
  </si>
  <si>
    <t>тест</t>
  </si>
  <si>
    <t>практика</t>
  </si>
  <si>
    <t xml:space="preserve">от «18» ноября 2017г. Максисальная сумма баллов:   200                                                                                    </t>
  </si>
  <si>
    <t>Редька Николай Иванович</t>
  </si>
  <si>
    <t>Хачатрян Мелине Парсамовна</t>
  </si>
  <si>
    <t>Комарова Марина Игоревна</t>
  </si>
  <si>
    <t>Румянцев Ярослав Михайлович</t>
  </si>
  <si>
    <t>Левченко Глеб Олегович</t>
  </si>
  <si>
    <t>Ермошин Александр Сергеевич</t>
  </si>
  <si>
    <t>Веселин Владимир Алексеевич</t>
  </si>
  <si>
    <t>Цапенко Алексей Анатольевич</t>
  </si>
  <si>
    <t>Кирьянова Анна Сергеевна</t>
  </si>
  <si>
    <t>Бадалова Ксения Олеговна</t>
  </si>
  <si>
    <t>Ильина Дарья Олеговна</t>
  </si>
  <si>
    <t>Мартьянова Елизовета Сергеевна</t>
  </si>
  <si>
    <t>Куприянов Александр Андреевич</t>
  </si>
  <si>
    <t xml:space="preserve">Хлепитько Варвара Петровна </t>
  </si>
  <si>
    <t>Гудалин Андрей Анатольевич</t>
  </si>
  <si>
    <t>Смирнов Сергей Дмитриевич</t>
  </si>
  <si>
    <t>Игошин Денис Андреевич</t>
  </si>
  <si>
    <t>Ненашев Матвей Александрович</t>
  </si>
  <si>
    <t>Хайров Тимур Рустямович</t>
  </si>
  <si>
    <t>Багрова Елизавета Анатольевна</t>
  </si>
  <si>
    <t>Дрелина Вероника Владимировна</t>
  </si>
  <si>
    <t>Антоненко Сергей Олегович</t>
  </si>
  <si>
    <t>Семиков Сергей Дмитриевич</t>
  </si>
  <si>
    <t>Озерская Любовь Геннадьевна</t>
  </si>
  <si>
    <t>Попова Виктория Владимировна</t>
  </si>
  <si>
    <t xml:space="preserve">от «18» ноября 2017г.   Максисальная сумма баллов:   200                                                                                    </t>
  </si>
  <si>
    <t>Черняев Борис Дмитриевич</t>
  </si>
  <si>
    <t xml:space="preserve">от «18» ноября 2017г.   Максисальная сумма                                                                                   </t>
  </si>
  <si>
    <t>Блинов Иван Михайлович</t>
  </si>
  <si>
    <t>Дарюшин Илья Дмитриевич</t>
  </si>
  <si>
    <t>Харченко Андрей Александрович</t>
  </si>
  <si>
    <t>Майоров Семен Михайлович</t>
  </si>
  <si>
    <t>Абаза Николай Владимирович</t>
  </si>
  <si>
    <t>Дистель Никита Андреевич</t>
  </si>
  <si>
    <t>Шалавин Николай Олегович</t>
  </si>
  <si>
    <t>Павлов Александр Александрович</t>
  </si>
  <si>
    <t>Нагорная Александра Юрьевна</t>
  </si>
  <si>
    <t>Чекунова Светлана Владимировна</t>
  </si>
  <si>
    <t>Масаутов Амир Ринатович</t>
  </si>
  <si>
    <t>Сайгин Антон Алексеевич</t>
  </si>
  <si>
    <t>Руссу Кристина Константиновна</t>
  </si>
  <si>
    <t>11</t>
  </si>
  <si>
    <t>ГБОУ СОШ №14</t>
  </si>
  <si>
    <t>ГБОУ лицей с. Хрящевка</t>
  </si>
  <si>
    <t>ГБОУ ООШ №3</t>
  </si>
  <si>
    <t>ГБОУ СОШ №13</t>
  </si>
  <si>
    <t>ГБОУ СОШ №6</t>
  </si>
  <si>
    <t>ГБОУ СОШ №7</t>
  </si>
  <si>
    <t>ГБОУ СОШ с. Ягодное</t>
  </si>
  <si>
    <t xml:space="preserve">Образовательное учреждение </t>
  </si>
  <si>
    <t>ГБОК ООШ №9</t>
  </si>
  <si>
    <t>ГБОУ СОШ №10</t>
  </si>
  <si>
    <t>ГБОУ СОШ с. Подстёпки</t>
  </si>
  <si>
    <t xml:space="preserve"> 100 баллов</t>
  </si>
  <si>
    <t xml:space="preserve">от «18» ноября 2017г.   Теоретический тур                                                                                   </t>
  </si>
  <si>
    <t>задание 1</t>
  </si>
  <si>
    <t>задание 2</t>
  </si>
  <si>
    <t>задание 3</t>
  </si>
  <si>
    <t>задание 4</t>
  </si>
  <si>
    <t>задание 5</t>
  </si>
  <si>
    <t>тест 40 бал</t>
  </si>
  <si>
    <t>от «18» ноября 2017г.   I секция «ОКАЗАНИЕ ПЕРВОЙ МЕДИЦИНСКОЙ ПОМОЩИ ПОСТРАДАВШЕМУ»</t>
  </si>
  <si>
    <t>30 баллов</t>
  </si>
  <si>
    <t xml:space="preserve">от «18» ноября 2017г.   II секция       «ВЫЖИВАНИЕ В УСЛОВИЯХ ПРИРОДНОЙ СРЕДЫ»                                                                          </t>
  </si>
  <si>
    <t xml:space="preserve"> 40 баллов</t>
  </si>
  <si>
    <t xml:space="preserve">от «18» ноября 2017г.   III секция       «ДЕЙСТВИЯ В ЧРЕЗВЫЧАЙНЫХ СИТУАЦИЯХ»                                                                         </t>
  </si>
  <si>
    <t xml:space="preserve"> 30 баллов</t>
  </si>
  <si>
    <t xml:space="preserve"> 20 баллов</t>
  </si>
  <si>
    <t xml:space="preserve">от «18» ноября 2017г.   IV секция       «ОСНОВЫ ВОЕННОЙ СЛУЖБЫ»                                                                       </t>
  </si>
  <si>
    <t>члены жюри:</t>
  </si>
  <si>
    <t>от «18» ноября 2017г.    Теория</t>
  </si>
  <si>
    <t>100 баллов</t>
  </si>
  <si>
    <t>Бузницкий Антон Михайлович</t>
  </si>
  <si>
    <t>Волкова Надежда Денисовна</t>
  </si>
  <si>
    <t>Крюков Никита Сергеевич</t>
  </si>
  <si>
    <t>на обл - 130 бал.</t>
  </si>
  <si>
    <t>10 кл обл. - 126 бал.</t>
  </si>
  <si>
    <t>11 кл  обл- 130 бал.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</si>
</sst>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54" applyFont="1" applyBorder="1" applyAlignment="1">
      <alignment horizontal="left" vertical="top" wrapText="1"/>
      <protection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33" applyFont="1" applyFill="1" applyBorder="1" applyAlignment="1">
      <alignment horizontal="left" vertical="top" wrapText="1"/>
      <protection/>
    </xf>
    <xf numFmtId="0" fontId="48" fillId="0" borderId="10" xfId="33" applyFont="1" applyFill="1" applyBorder="1" applyAlignment="1">
      <alignment horizontal="left" vertical="top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6" fillId="0" borderId="10" xfId="34" applyFont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0" fillId="0" borderId="10" xfId="0" applyFont="1" applyBorder="1" applyAlignment="1">
      <alignment horizontal="left" textRotation="90" wrapText="1"/>
    </xf>
    <xf numFmtId="0" fontId="3" fillId="0" borderId="0" xfId="0" applyFont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54" applyFont="1" applyBorder="1" applyAlignment="1">
      <alignment vertical="top" wrapText="1"/>
      <protection/>
    </xf>
    <xf numFmtId="0" fontId="46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8">
      <selection activeCell="M9" sqref="M9"/>
    </sheetView>
  </sheetViews>
  <sheetFormatPr defaultColWidth="9.140625" defaultRowHeight="15"/>
  <cols>
    <col min="1" max="1" width="5.57421875" style="2" customWidth="1"/>
    <col min="2" max="2" width="7.140625" style="2" customWidth="1"/>
    <col min="3" max="3" width="17.00390625" style="2" customWidth="1"/>
    <col min="4" max="4" width="20.8515625" style="2" customWidth="1"/>
    <col min="5" max="5" width="14.57421875" style="2" customWidth="1"/>
    <col min="6" max="6" width="8.8515625" style="2" customWidth="1"/>
    <col min="7" max="7" width="9.8515625" style="2" customWidth="1"/>
    <col min="8" max="8" width="10.8515625" style="2" customWidth="1"/>
    <col min="9" max="16384" width="9.140625" style="2" customWidth="1"/>
  </cols>
  <sheetData>
    <row r="1" spans="1:7" ht="15.75">
      <c r="A1" s="38" t="s">
        <v>8</v>
      </c>
      <c r="B1" s="38"/>
      <c r="C1" s="38"/>
      <c r="D1" s="38"/>
      <c r="E1" s="38"/>
      <c r="F1" s="38"/>
      <c r="G1" s="38"/>
    </row>
    <row r="2" spans="1:7" ht="15.75">
      <c r="A2" s="38" t="s">
        <v>9</v>
      </c>
      <c r="B2" s="38"/>
      <c r="C2" s="38"/>
      <c r="D2" s="38"/>
      <c r="E2" s="38"/>
      <c r="F2" s="38"/>
      <c r="G2" s="38"/>
    </row>
    <row r="3" spans="1:7" ht="15.75">
      <c r="A3" s="38" t="s">
        <v>30</v>
      </c>
      <c r="B3" s="38"/>
      <c r="C3" s="38"/>
      <c r="D3" s="38"/>
      <c r="E3" s="38"/>
      <c r="F3" s="38"/>
      <c r="G3" s="38"/>
    </row>
    <row r="4" spans="1:8" ht="36" customHeight="1">
      <c r="A4" s="39" t="s">
        <v>62</v>
      </c>
      <c r="B4" s="39"/>
      <c r="C4" s="39"/>
      <c r="D4" s="39"/>
      <c r="E4" s="39"/>
      <c r="F4" s="39"/>
      <c r="G4" s="40"/>
      <c r="H4" s="2" t="s">
        <v>31</v>
      </c>
    </row>
    <row r="5" spans="1:8" ht="15.75">
      <c r="A5" s="9"/>
      <c r="B5" s="9"/>
      <c r="C5" s="9"/>
      <c r="D5" s="21"/>
      <c r="E5" s="21"/>
      <c r="F5" s="41"/>
      <c r="G5" s="41"/>
      <c r="H5" s="42"/>
    </row>
    <row r="6" spans="1:8" ht="54" customHeight="1">
      <c r="A6" s="11" t="s">
        <v>0</v>
      </c>
      <c r="B6" s="11" t="s">
        <v>1</v>
      </c>
      <c r="C6" s="11" t="s">
        <v>2</v>
      </c>
      <c r="D6" s="11" t="s">
        <v>84</v>
      </c>
      <c r="E6" s="11" t="s">
        <v>3</v>
      </c>
      <c r="F6" s="11" t="s">
        <v>32</v>
      </c>
      <c r="G6" s="11" t="s">
        <v>33</v>
      </c>
      <c r="H6" s="11" t="s">
        <v>4</v>
      </c>
    </row>
    <row r="7" spans="1:9" ht="35.25" customHeight="1">
      <c r="A7" s="11">
        <v>11</v>
      </c>
      <c r="B7" s="13">
        <v>8</v>
      </c>
      <c r="C7" s="13" t="s">
        <v>45</v>
      </c>
      <c r="D7" s="6" t="s">
        <v>81</v>
      </c>
      <c r="E7" s="13" t="s">
        <v>49</v>
      </c>
      <c r="F7" s="6">
        <f>'теор.тур 8 кл'!K17</f>
        <v>32</v>
      </c>
      <c r="G7" s="13">
        <f>'1 сек 8 кл'!H17+'2 сек 8 кл'!I17+'3 сек 8 кл'!I17</f>
        <v>69</v>
      </c>
      <c r="H7" s="11">
        <f aca="true" t="shared" si="0" ref="H7:H18">SUM(F7:G7)</f>
        <v>101</v>
      </c>
      <c r="I7" s="2">
        <v>1</v>
      </c>
    </row>
    <row r="8" spans="1:9" ht="35.25" customHeight="1">
      <c r="A8" s="12">
        <v>7</v>
      </c>
      <c r="B8" s="13">
        <v>8</v>
      </c>
      <c r="C8" s="13" t="s">
        <v>41</v>
      </c>
      <c r="D8" s="13" t="s">
        <v>82</v>
      </c>
      <c r="E8" s="13" t="s">
        <v>12</v>
      </c>
      <c r="F8" s="6">
        <f>'теор.тур 8 кл'!K13</f>
        <v>45</v>
      </c>
      <c r="G8" s="13">
        <f>'1 сек 8 кл'!H13+'2 сек 8 кл'!I13+'3 сек 8 кл'!I13</f>
        <v>52</v>
      </c>
      <c r="H8" s="11">
        <f t="shared" si="0"/>
        <v>97</v>
      </c>
      <c r="I8" s="2">
        <v>2</v>
      </c>
    </row>
    <row r="9" spans="1:9" ht="35.25" customHeight="1">
      <c r="A9" s="11">
        <v>8</v>
      </c>
      <c r="B9" s="5">
        <v>8</v>
      </c>
      <c r="C9" s="14" t="s">
        <v>42</v>
      </c>
      <c r="D9" s="8" t="s">
        <v>83</v>
      </c>
      <c r="E9" s="5" t="s">
        <v>26</v>
      </c>
      <c r="F9" s="6">
        <f>'теор.тур 8 кл'!K14</f>
        <v>41</v>
      </c>
      <c r="G9" s="13">
        <f>'1 сек 8 кл'!H14+'2 сек 8 кл'!I14+'3 сек 8 кл'!I14</f>
        <v>51</v>
      </c>
      <c r="H9" s="11">
        <f t="shared" si="0"/>
        <v>92</v>
      </c>
      <c r="I9" s="2">
        <v>3</v>
      </c>
    </row>
    <row r="10" spans="1:8" ht="35.25" customHeight="1">
      <c r="A10" s="12">
        <v>10</v>
      </c>
      <c r="B10" s="13">
        <v>8</v>
      </c>
      <c r="C10" s="22" t="s">
        <v>44</v>
      </c>
      <c r="D10" s="6" t="s">
        <v>81</v>
      </c>
      <c r="E10" s="13" t="s">
        <v>49</v>
      </c>
      <c r="F10" s="6">
        <f>'теор.тур 8 кл'!K16</f>
        <v>23</v>
      </c>
      <c r="G10" s="13">
        <f>'1 сек 8 кл'!H16+'2 сек 8 кл'!I16+'3 сек 8 кл'!I16</f>
        <v>62</v>
      </c>
      <c r="H10" s="11">
        <f t="shared" si="0"/>
        <v>85</v>
      </c>
    </row>
    <row r="11" spans="1:8" ht="35.25" customHeight="1">
      <c r="A11" s="11">
        <v>9</v>
      </c>
      <c r="B11" s="5">
        <v>8</v>
      </c>
      <c r="C11" s="14" t="s">
        <v>43</v>
      </c>
      <c r="D11" s="8" t="s">
        <v>83</v>
      </c>
      <c r="E11" s="5" t="s">
        <v>26</v>
      </c>
      <c r="F11" s="6">
        <f>'теор.тур 8 кл'!K15</f>
        <v>30</v>
      </c>
      <c r="G11" s="13">
        <f>'1 сек 8 кл'!H15+'2 сек 8 кл'!I15+'3 сек 8 кл'!I15</f>
        <v>54</v>
      </c>
      <c r="H11" s="11">
        <f t="shared" si="0"/>
        <v>84</v>
      </c>
    </row>
    <row r="12" spans="1:8" ht="35.25" customHeight="1">
      <c r="A12" s="11">
        <v>12</v>
      </c>
      <c r="B12" s="13">
        <v>8</v>
      </c>
      <c r="C12" s="13" t="s">
        <v>46</v>
      </c>
      <c r="D12" s="6" t="s">
        <v>81</v>
      </c>
      <c r="E12" s="13" t="s">
        <v>49</v>
      </c>
      <c r="F12" s="6">
        <f>'теор.тур 8 кл'!K18</f>
        <v>32</v>
      </c>
      <c r="G12" s="13">
        <f>'1 сек 8 кл'!H18+'2 сек 8 кл'!I18+'3 сек 8 кл'!I18</f>
        <v>51</v>
      </c>
      <c r="H12" s="11">
        <f t="shared" si="0"/>
        <v>83</v>
      </c>
    </row>
    <row r="13" spans="1:8" ht="38.25" customHeight="1">
      <c r="A13" s="12">
        <v>1</v>
      </c>
      <c r="B13" s="13">
        <v>8</v>
      </c>
      <c r="C13" s="13" t="s">
        <v>35</v>
      </c>
      <c r="D13" s="8" t="s">
        <v>79</v>
      </c>
      <c r="E13" s="13" t="s">
        <v>23</v>
      </c>
      <c r="F13" s="6">
        <f>'теор.тур 8 кл'!K7</f>
        <v>39</v>
      </c>
      <c r="G13" s="13">
        <f>'1 сек 8 кл'!H7+'2 сек 8 кл'!I7+'3 сек 8 кл'!I7</f>
        <v>40</v>
      </c>
      <c r="H13" s="11">
        <f t="shared" si="0"/>
        <v>79</v>
      </c>
    </row>
    <row r="14" spans="1:8" ht="35.25" customHeight="1">
      <c r="A14" s="11">
        <v>5</v>
      </c>
      <c r="B14" s="5">
        <v>8</v>
      </c>
      <c r="C14" s="5" t="s">
        <v>39</v>
      </c>
      <c r="D14" s="8" t="s">
        <v>77</v>
      </c>
      <c r="E14" s="13" t="s">
        <v>24</v>
      </c>
      <c r="F14" s="6">
        <f>'теор.тур 8 кл'!K11</f>
        <v>29</v>
      </c>
      <c r="G14" s="13">
        <f>'1 сек 8 кл'!H11+'2 сек 8 кл'!I11+'3 сек 8 кл'!I11</f>
        <v>50</v>
      </c>
      <c r="H14" s="11">
        <f t="shared" si="0"/>
        <v>79</v>
      </c>
    </row>
    <row r="15" spans="1:8" ht="35.25" customHeight="1">
      <c r="A15" s="11">
        <v>3</v>
      </c>
      <c r="B15" s="4">
        <v>7</v>
      </c>
      <c r="C15" s="4" t="s">
        <v>37</v>
      </c>
      <c r="D15" s="8" t="s">
        <v>80</v>
      </c>
      <c r="E15" s="4" t="s">
        <v>14</v>
      </c>
      <c r="F15" s="6">
        <f>'теор.тур 8 кл'!K9</f>
        <v>22</v>
      </c>
      <c r="G15" s="13">
        <f>'1 сек 8 кл'!H9+'2 сек 8 кл'!I9+'3 сек 8 кл'!I9</f>
        <v>54</v>
      </c>
      <c r="H15" s="11">
        <f t="shared" si="0"/>
        <v>76</v>
      </c>
    </row>
    <row r="16" spans="1:8" ht="35.25" customHeight="1">
      <c r="A16" s="11">
        <v>2</v>
      </c>
      <c r="B16" s="13">
        <v>8</v>
      </c>
      <c r="C16" s="13" t="s">
        <v>36</v>
      </c>
      <c r="D16" s="8" t="s">
        <v>79</v>
      </c>
      <c r="E16" s="13" t="s">
        <v>23</v>
      </c>
      <c r="F16" s="6">
        <f>'теор.тур 8 кл'!K8</f>
        <v>24</v>
      </c>
      <c r="G16" s="13">
        <f>'1 сек 8 кл'!H8+'2 сек 8 кл'!I8+'3 сек 8 кл'!I8</f>
        <v>42</v>
      </c>
      <c r="H16" s="11">
        <f t="shared" si="0"/>
        <v>66</v>
      </c>
    </row>
    <row r="17" spans="1:8" ht="35.25" customHeight="1">
      <c r="A17" s="11">
        <v>6</v>
      </c>
      <c r="B17" s="13">
        <v>8</v>
      </c>
      <c r="C17" s="13" t="s">
        <v>40</v>
      </c>
      <c r="D17" s="13" t="s">
        <v>82</v>
      </c>
      <c r="E17" s="13" t="s">
        <v>12</v>
      </c>
      <c r="F17" s="6">
        <f>'теор.тур 8 кл'!K12</f>
        <v>32</v>
      </c>
      <c r="G17" s="13">
        <f>'1 сек 8 кл'!H12+'2 сек 8 кл'!I12+'3 сек 8 кл'!I12</f>
        <v>29</v>
      </c>
      <c r="H17" s="11">
        <f t="shared" si="0"/>
        <v>61</v>
      </c>
    </row>
    <row r="18" spans="1:8" ht="35.25" customHeight="1">
      <c r="A18" s="12">
        <v>4</v>
      </c>
      <c r="B18" s="5">
        <v>8</v>
      </c>
      <c r="C18" s="5" t="s">
        <v>38</v>
      </c>
      <c r="D18" s="8" t="s">
        <v>77</v>
      </c>
      <c r="E18" s="13" t="s">
        <v>24</v>
      </c>
      <c r="F18" s="6">
        <f>'теор.тур 8 кл'!K10</f>
        <v>35</v>
      </c>
      <c r="G18" s="13">
        <f>'1 сек 8 кл'!H10+'2 сек 8 кл'!I10+'3 сек 8 кл'!I10</f>
        <v>14</v>
      </c>
      <c r="H18" s="11">
        <f t="shared" si="0"/>
        <v>49</v>
      </c>
    </row>
    <row r="19" ht="37.5" customHeight="1"/>
    <row r="20" ht="37.5" customHeight="1"/>
    <row r="21" ht="37.5" customHeight="1"/>
    <row r="22" ht="37.5" customHeight="1"/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  <row r="33" ht="37.5" customHeight="1"/>
    <row r="34" ht="37.5" customHeight="1"/>
    <row r="35" ht="37.5" customHeight="1"/>
    <row r="36" ht="37.5" customHeight="1"/>
    <row r="37" ht="37.5" customHeight="1"/>
    <row r="38" ht="37.5" customHeight="1"/>
    <row r="39" ht="37.5" customHeight="1"/>
  </sheetData>
  <sheetProtection/>
  <autoFilter ref="A6:H18">
    <sortState ref="A7:H18">
      <sortCondition descending="1" sortBy="value" ref="H7:H18"/>
    </sortState>
  </autoFilter>
  <mergeCells count="5">
    <mergeCell ref="A1:G1"/>
    <mergeCell ref="A2:G2"/>
    <mergeCell ref="A3:G3"/>
    <mergeCell ref="A4:G4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">
      <selection activeCell="H25" sqref="H25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25.7109375" style="2" customWidth="1"/>
    <col min="4" max="4" width="15.28125" style="2" customWidth="1"/>
    <col min="5" max="6" width="4.7109375" style="2" customWidth="1"/>
    <col min="7" max="7" width="5.7109375" style="2" customWidth="1"/>
    <col min="8" max="8" width="5.57421875" style="2" customWidth="1"/>
    <col min="9" max="9" width="10.8515625" style="2" customWidth="1"/>
    <col min="10" max="16384" width="9.140625" style="2" customWidth="1"/>
  </cols>
  <sheetData>
    <row r="1" spans="1:8" ht="15.75">
      <c r="A1" s="38" t="s">
        <v>8</v>
      </c>
      <c r="B1" s="38"/>
      <c r="C1" s="38"/>
      <c r="D1" s="38"/>
      <c r="E1" s="38"/>
      <c r="F1" s="38"/>
      <c r="G1" s="38"/>
      <c r="H1" s="27"/>
    </row>
    <row r="2" spans="1:8" ht="15.75">
      <c r="A2" s="38" t="s">
        <v>9</v>
      </c>
      <c r="B2" s="38"/>
      <c r="C2" s="38"/>
      <c r="D2" s="38"/>
      <c r="E2" s="38"/>
      <c r="F2" s="38"/>
      <c r="G2" s="38"/>
      <c r="H2" s="27"/>
    </row>
    <row r="3" spans="1:8" ht="15.75">
      <c r="A3" s="38" t="s">
        <v>30</v>
      </c>
      <c r="B3" s="38"/>
      <c r="C3" s="38"/>
      <c r="D3" s="38"/>
      <c r="E3" s="38"/>
      <c r="F3" s="38"/>
      <c r="G3" s="38"/>
      <c r="H3" s="27"/>
    </row>
    <row r="4" spans="1:9" ht="36" customHeight="1">
      <c r="A4" s="39" t="s">
        <v>100</v>
      </c>
      <c r="B4" s="39"/>
      <c r="C4" s="39"/>
      <c r="D4" s="39"/>
      <c r="E4" s="39"/>
      <c r="F4" s="39"/>
      <c r="G4" s="40"/>
      <c r="H4" s="29"/>
      <c r="I4" s="2" t="s">
        <v>101</v>
      </c>
    </row>
    <row r="5" spans="1:9" ht="15.75">
      <c r="A5" s="28"/>
      <c r="B5" s="28"/>
      <c r="C5" s="28"/>
      <c r="D5" s="28"/>
      <c r="E5" s="28"/>
      <c r="F5" s="41"/>
      <c r="G5" s="41"/>
      <c r="H5" s="42"/>
      <c r="I5" s="42"/>
    </row>
    <row r="6" spans="1:9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11" t="s">
        <v>4</v>
      </c>
    </row>
    <row r="7" spans="1:9" ht="18.75" customHeight="1">
      <c r="A7" s="12">
        <v>1</v>
      </c>
      <c r="B7" s="15">
        <v>9</v>
      </c>
      <c r="C7" s="32" t="s">
        <v>27</v>
      </c>
      <c r="D7" s="23" t="s">
        <v>79</v>
      </c>
      <c r="E7" s="13">
        <v>3</v>
      </c>
      <c r="F7" s="6">
        <v>0</v>
      </c>
      <c r="G7" s="13">
        <v>8</v>
      </c>
      <c r="H7" s="13">
        <v>5</v>
      </c>
      <c r="I7" s="11">
        <f>SUM(E7:H7)</f>
        <v>16</v>
      </c>
    </row>
    <row r="8" spans="1:9" ht="17.25" customHeight="1">
      <c r="A8" s="12">
        <v>2</v>
      </c>
      <c r="B8" s="15">
        <v>9</v>
      </c>
      <c r="C8" s="32" t="s">
        <v>28</v>
      </c>
      <c r="D8" s="23" t="s">
        <v>79</v>
      </c>
      <c r="E8" s="13">
        <v>3</v>
      </c>
      <c r="F8" s="6">
        <v>0</v>
      </c>
      <c r="G8" s="13">
        <v>8</v>
      </c>
      <c r="H8" s="13">
        <v>5</v>
      </c>
      <c r="I8" s="11">
        <f aca="true" t="shared" si="0" ref="I8:I24">SUM(E8:H8)</f>
        <v>16</v>
      </c>
    </row>
    <row r="9" spans="1:9" ht="17.25" customHeight="1">
      <c r="A9" s="12">
        <v>3</v>
      </c>
      <c r="B9" s="15">
        <v>9</v>
      </c>
      <c r="C9" s="33" t="s">
        <v>50</v>
      </c>
      <c r="D9" s="23" t="s">
        <v>80</v>
      </c>
      <c r="E9" s="4">
        <v>2</v>
      </c>
      <c r="F9" s="6">
        <v>0</v>
      </c>
      <c r="G9" s="13">
        <v>9</v>
      </c>
      <c r="H9" s="13">
        <v>5</v>
      </c>
      <c r="I9" s="11">
        <f t="shared" si="0"/>
        <v>16</v>
      </c>
    </row>
    <row r="10" spans="1:9" ht="18" customHeight="1">
      <c r="A10" s="12">
        <v>4</v>
      </c>
      <c r="B10" s="15">
        <v>9</v>
      </c>
      <c r="C10" s="7" t="s">
        <v>51</v>
      </c>
      <c r="D10" s="23" t="s">
        <v>77</v>
      </c>
      <c r="E10" s="13">
        <v>2</v>
      </c>
      <c r="F10" s="18">
        <v>0</v>
      </c>
      <c r="G10" s="17">
        <v>8</v>
      </c>
      <c r="H10" s="17">
        <v>5</v>
      </c>
      <c r="I10" s="11">
        <f t="shared" si="0"/>
        <v>15</v>
      </c>
    </row>
    <row r="11" spans="1:9" ht="27" customHeight="1">
      <c r="A11" s="12">
        <v>5</v>
      </c>
      <c r="B11" s="15">
        <v>9</v>
      </c>
      <c r="C11" s="34" t="s">
        <v>52</v>
      </c>
      <c r="D11" s="23" t="s">
        <v>77</v>
      </c>
      <c r="E11" s="13">
        <v>0</v>
      </c>
      <c r="F11" s="6">
        <v>0</v>
      </c>
      <c r="G11" s="4">
        <v>8</v>
      </c>
      <c r="H11" s="4">
        <v>0</v>
      </c>
      <c r="I11" s="11">
        <f t="shared" si="0"/>
        <v>8</v>
      </c>
    </row>
    <row r="12" spans="1:9" ht="21" customHeight="1">
      <c r="A12" s="12">
        <v>6</v>
      </c>
      <c r="B12" s="15">
        <v>9</v>
      </c>
      <c r="C12" s="32" t="s">
        <v>10</v>
      </c>
      <c r="D12" s="13" t="s">
        <v>82</v>
      </c>
      <c r="E12" s="13">
        <v>3</v>
      </c>
      <c r="F12" s="18">
        <v>0</v>
      </c>
      <c r="G12" s="17">
        <v>10</v>
      </c>
      <c r="H12" s="17">
        <v>5</v>
      </c>
      <c r="I12" s="11">
        <f t="shared" si="0"/>
        <v>18</v>
      </c>
    </row>
    <row r="13" spans="1:9" ht="23.25" customHeight="1">
      <c r="A13" s="12">
        <v>7</v>
      </c>
      <c r="B13" s="15">
        <v>9</v>
      </c>
      <c r="C13" s="32" t="s">
        <v>53</v>
      </c>
      <c r="D13" s="13" t="s">
        <v>82</v>
      </c>
      <c r="E13" s="13">
        <v>2</v>
      </c>
      <c r="F13" s="6">
        <v>0</v>
      </c>
      <c r="G13" s="13">
        <v>10</v>
      </c>
      <c r="H13" s="13">
        <v>5</v>
      </c>
      <c r="I13" s="11">
        <f t="shared" si="0"/>
        <v>17</v>
      </c>
    </row>
    <row r="14" spans="1:9" ht="35.25" customHeight="1">
      <c r="A14" s="12">
        <v>8</v>
      </c>
      <c r="B14" s="15">
        <v>9</v>
      </c>
      <c r="C14" s="35" t="s">
        <v>54</v>
      </c>
      <c r="D14" s="23" t="s">
        <v>83</v>
      </c>
      <c r="E14" s="5">
        <v>2</v>
      </c>
      <c r="F14" s="18">
        <v>10</v>
      </c>
      <c r="G14" s="17">
        <v>10</v>
      </c>
      <c r="H14" s="17">
        <v>5</v>
      </c>
      <c r="I14" s="11">
        <f t="shared" si="0"/>
        <v>27</v>
      </c>
    </row>
    <row r="15" spans="1:9" ht="22.5" customHeight="1">
      <c r="A15" s="12">
        <v>9</v>
      </c>
      <c r="B15" s="15">
        <v>9</v>
      </c>
      <c r="C15" s="35" t="s">
        <v>6</v>
      </c>
      <c r="D15" s="23" t="s">
        <v>83</v>
      </c>
      <c r="E15" s="5">
        <v>2</v>
      </c>
      <c r="F15" s="1">
        <v>10</v>
      </c>
      <c r="G15" s="1">
        <v>10</v>
      </c>
      <c r="H15" s="1">
        <v>5</v>
      </c>
      <c r="I15" s="11">
        <f t="shared" si="0"/>
        <v>27</v>
      </c>
    </row>
    <row r="16" spans="1:9" ht="21" customHeight="1">
      <c r="A16" s="12">
        <v>10</v>
      </c>
      <c r="B16" s="15">
        <v>9</v>
      </c>
      <c r="C16" s="32" t="s">
        <v>11</v>
      </c>
      <c r="D16" s="23" t="s">
        <v>81</v>
      </c>
      <c r="E16" s="13">
        <v>4</v>
      </c>
      <c r="F16" s="1">
        <v>10</v>
      </c>
      <c r="G16" s="1">
        <v>10</v>
      </c>
      <c r="H16" s="1">
        <v>5</v>
      </c>
      <c r="I16" s="11">
        <f t="shared" si="0"/>
        <v>29</v>
      </c>
    </row>
    <row r="17" spans="1:9" ht="19.5" customHeight="1">
      <c r="A17" s="12">
        <v>11</v>
      </c>
      <c r="B17" s="15">
        <v>9</v>
      </c>
      <c r="C17" s="13" t="s">
        <v>7</v>
      </c>
      <c r="D17" s="23" t="s">
        <v>81</v>
      </c>
      <c r="E17" s="13">
        <v>4</v>
      </c>
      <c r="F17" s="1">
        <v>10</v>
      </c>
      <c r="G17" s="1">
        <v>10</v>
      </c>
      <c r="H17" s="1">
        <v>5</v>
      </c>
      <c r="I17" s="11">
        <f t="shared" si="0"/>
        <v>29</v>
      </c>
    </row>
    <row r="18" spans="1:9" ht="27" customHeight="1">
      <c r="A18" s="12">
        <v>12</v>
      </c>
      <c r="B18" s="15">
        <v>9</v>
      </c>
      <c r="C18" s="13" t="s">
        <v>29</v>
      </c>
      <c r="D18" s="23" t="s">
        <v>87</v>
      </c>
      <c r="E18" s="13">
        <v>3</v>
      </c>
      <c r="F18" s="1">
        <v>0</v>
      </c>
      <c r="G18" s="1">
        <v>10</v>
      </c>
      <c r="H18" s="1">
        <v>5</v>
      </c>
      <c r="I18" s="11">
        <f t="shared" si="0"/>
        <v>18</v>
      </c>
    </row>
    <row r="19" spans="1:9" ht="29.25" customHeight="1">
      <c r="A19" s="12">
        <v>13</v>
      </c>
      <c r="B19" s="15">
        <v>9</v>
      </c>
      <c r="C19" s="13" t="s">
        <v>55</v>
      </c>
      <c r="D19" s="23" t="s">
        <v>87</v>
      </c>
      <c r="E19" s="13">
        <v>0</v>
      </c>
      <c r="F19" s="1">
        <v>0</v>
      </c>
      <c r="G19" s="1">
        <v>10</v>
      </c>
      <c r="H19" s="1">
        <v>5</v>
      </c>
      <c r="I19" s="11">
        <f t="shared" si="0"/>
        <v>15</v>
      </c>
    </row>
    <row r="20" spans="1:9" ht="25.5" customHeight="1">
      <c r="A20" s="12">
        <v>14</v>
      </c>
      <c r="B20" s="15">
        <v>9</v>
      </c>
      <c r="C20" s="34" t="s">
        <v>56</v>
      </c>
      <c r="D20" s="7" t="s">
        <v>85</v>
      </c>
      <c r="E20" s="13">
        <v>2</v>
      </c>
      <c r="F20" s="1">
        <v>0</v>
      </c>
      <c r="G20" s="1">
        <v>9</v>
      </c>
      <c r="H20" s="1">
        <v>5</v>
      </c>
      <c r="I20" s="11">
        <f t="shared" si="0"/>
        <v>16</v>
      </c>
    </row>
    <row r="21" spans="1:9" ht="18.75" customHeight="1">
      <c r="A21" s="12">
        <v>15</v>
      </c>
      <c r="B21" s="15">
        <v>9</v>
      </c>
      <c r="C21" s="7" t="s">
        <v>57</v>
      </c>
      <c r="D21" s="7" t="s">
        <v>85</v>
      </c>
      <c r="E21" s="13">
        <v>1</v>
      </c>
      <c r="F21" s="1">
        <v>0</v>
      </c>
      <c r="G21" s="1">
        <v>7</v>
      </c>
      <c r="H21" s="1">
        <v>5</v>
      </c>
      <c r="I21" s="11">
        <f t="shared" si="0"/>
        <v>13</v>
      </c>
    </row>
    <row r="22" spans="1:9" ht="15.75" customHeight="1">
      <c r="A22" s="12">
        <v>16</v>
      </c>
      <c r="B22" s="15">
        <v>9</v>
      </c>
      <c r="C22" s="35" t="s">
        <v>58</v>
      </c>
      <c r="D22" s="8" t="s">
        <v>86</v>
      </c>
      <c r="E22" s="13">
        <v>5</v>
      </c>
      <c r="F22" s="1">
        <v>0</v>
      </c>
      <c r="G22" s="1">
        <v>9</v>
      </c>
      <c r="H22" s="1">
        <v>5</v>
      </c>
      <c r="I22" s="11">
        <f t="shared" si="0"/>
        <v>19</v>
      </c>
    </row>
    <row r="23" spans="1:9" ht="26.25" customHeight="1">
      <c r="A23" s="12">
        <v>17</v>
      </c>
      <c r="B23" s="15">
        <v>9</v>
      </c>
      <c r="C23" s="33" t="s">
        <v>59</v>
      </c>
      <c r="D23" s="8" t="s">
        <v>86</v>
      </c>
      <c r="E23" s="13">
        <v>4</v>
      </c>
      <c r="F23" s="1">
        <v>0</v>
      </c>
      <c r="G23" s="1">
        <v>9</v>
      </c>
      <c r="H23" s="1">
        <v>5</v>
      </c>
      <c r="I23" s="11">
        <f t="shared" si="0"/>
        <v>18</v>
      </c>
    </row>
    <row r="24" spans="1:9" ht="37.5" customHeight="1">
      <c r="A24" s="12">
        <v>18</v>
      </c>
      <c r="B24" s="15">
        <v>9</v>
      </c>
      <c r="C24" s="4" t="s">
        <v>109</v>
      </c>
      <c r="D24" s="23" t="s">
        <v>77</v>
      </c>
      <c r="E24" s="13">
        <v>3</v>
      </c>
      <c r="F24" s="1">
        <v>0</v>
      </c>
      <c r="G24" s="1">
        <v>8</v>
      </c>
      <c r="H24" s="1">
        <v>5</v>
      </c>
      <c r="I24" s="11">
        <f t="shared" si="0"/>
        <v>16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4">
      <selection activeCell="P10" sqref="P10"/>
    </sheetView>
  </sheetViews>
  <sheetFormatPr defaultColWidth="9.140625" defaultRowHeight="15"/>
  <cols>
    <col min="1" max="1" width="5.57421875" style="2" customWidth="1"/>
    <col min="2" max="2" width="7.7109375" style="2" customWidth="1"/>
    <col min="3" max="3" width="14.421875" style="2" customWidth="1"/>
    <col min="4" max="4" width="20.421875" style="2" customWidth="1"/>
    <col min="5" max="5" width="15.57421875" style="2" customWidth="1"/>
    <col min="6" max="6" width="8.140625" style="2" customWidth="1"/>
    <col min="7" max="7" width="8.28125" style="2" customWidth="1"/>
    <col min="8" max="8" width="8.57421875" style="2" customWidth="1"/>
    <col min="9" max="9" width="8.00390625" style="2" customWidth="1"/>
    <col min="10" max="10" width="8.28125" style="2" customWidth="1"/>
    <col min="11" max="16384" width="9.140625" style="2" customWidth="1"/>
  </cols>
  <sheetData>
    <row r="1" spans="1:5" ht="15.75">
      <c r="A1" s="38" t="s">
        <v>8</v>
      </c>
      <c r="B1" s="38"/>
      <c r="C1" s="38"/>
      <c r="D1" s="38"/>
      <c r="E1" s="38"/>
    </row>
    <row r="2" spans="1:5" ht="15.75">
      <c r="A2" s="38" t="s">
        <v>9</v>
      </c>
      <c r="B2" s="38"/>
      <c r="C2" s="38"/>
      <c r="D2" s="38"/>
      <c r="E2" s="38"/>
    </row>
    <row r="3" spans="1:5" ht="15.75">
      <c r="A3" s="38" t="s">
        <v>13</v>
      </c>
      <c r="B3" s="38"/>
      <c r="C3" s="38"/>
      <c r="D3" s="38"/>
      <c r="E3" s="38"/>
    </row>
    <row r="4" spans="1:5" ht="15.75" customHeight="1">
      <c r="A4" s="39" t="s">
        <v>34</v>
      </c>
      <c r="B4" s="39"/>
      <c r="C4" s="39"/>
      <c r="D4" s="39"/>
      <c r="E4" s="40"/>
    </row>
    <row r="5" spans="1:5" ht="15.75">
      <c r="A5" s="9"/>
      <c r="B5" s="9"/>
      <c r="C5" s="9"/>
      <c r="D5" s="9"/>
      <c r="E5" s="10"/>
    </row>
    <row r="6" spans="1:13" ht="47.25" customHeight="1">
      <c r="A6" s="16" t="s">
        <v>0</v>
      </c>
      <c r="B6" s="16" t="s">
        <v>1</v>
      </c>
      <c r="C6" s="16" t="s">
        <v>2</v>
      </c>
      <c r="D6" s="16" t="s">
        <v>84</v>
      </c>
      <c r="E6" s="19" t="s">
        <v>3</v>
      </c>
      <c r="F6" s="16" t="s">
        <v>18</v>
      </c>
      <c r="G6" s="16" t="s">
        <v>19</v>
      </c>
      <c r="H6" s="16" t="s">
        <v>20</v>
      </c>
      <c r="I6" s="16" t="s">
        <v>21</v>
      </c>
      <c r="J6" s="16" t="s">
        <v>22</v>
      </c>
      <c r="K6" s="11" t="s">
        <v>4</v>
      </c>
      <c r="L6" s="20" t="s">
        <v>111</v>
      </c>
      <c r="M6" s="2" t="s">
        <v>112</v>
      </c>
    </row>
    <row r="7" spans="1:12" ht="47.25" customHeight="1">
      <c r="A7" s="11">
        <v>14</v>
      </c>
      <c r="B7" s="4">
        <v>10</v>
      </c>
      <c r="C7" s="4" t="s">
        <v>73</v>
      </c>
      <c r="D7" s="8" t="s">
        <v>86</v>
      </c>
      <c r="E7" s="4" t="s">
        <v>16</v>
      </c>
      <c r="F7" s="16">
        <f>'теор 11 кл'!K20</f>
        <v>46.5</v>
      </c>
      <c r="G7" s="16">
        <f>'1 сек 11 кл'!H20</f>
        <v>30</v>
      </c>
      <c r="H7" s="16">
        <f>'2 сек 11 кл'!H20</f>
        <v>18</v>
      </c>
      <c r="I7" s="16">
        <f>'3 сек 11 кл'!I20</f>
        <v>22</v>
      </c>
      <c r="J7" s="16">
        <f>'11 кл 4 сек'!H20</f>
        <v>6</v>
      </c>
      <c r="K7" s="16">
        <f aca="true" t="shared" si="0" ref="K7:K21">SUM(F7:J7)</f>
        <v>122.5</v>
      </c>
      <c r="L7" s="20">
        <v>1</v>
      </c>
    </row>
    <row r="8" spans="1:12" ht="47.25" customHeight="1">
      <c r="A8" s="12">
        <v>10</v>
      </c>
      <c r="B8" s="13">
        <v>11</v>
      </c>
      <c r="C8" s="22" t="s">
        <v>69</v>
      </c>
      <c r="D8" s="8" t="s">
        <v>81</v>
      </c>
      <c r="E8" s="13" t="s">
        <v>49</v>
      </c>
      <c r="F8" s="16">
        <f>'теор 11 кл'!K16</f>
        <v>28</v>
      </c>
      <c r="G8" s="16">
        <f>'1 сек 11 кл'!H16</f>
        <v>30</v>
      </c>
      <c r="H8" s="16">
        <f>'2 сек 11 кл'!H16</f>
        <v>18</v>
      </c>
      <c r="I8" s="16">
        <f>'3 сек 11 кл'!I16</f>
        <v>28</v>
      </c>
      <c r="J8" s="16">
        <f>'11 кл 4 сек'!H16</f>
        <v>12</v>
      </c>
      <c r="K8" s="16">
        <f t="shared" si="0"/>
        <v>116</v>
      </c>
      <c r="L8" s="20">
        <v>2</v>
      </c>
    </row>
    <row r="9" spans="1:12" ht="47.25" customHeight="1">
      <c r="A9" s="11">
        <v>8</v>
      </c>
      <c r="B9" s="5">
        <v>11</v>
      </c>
      <c r="C9" s="14" t="s">
        <v>67</v>
      </c>
      <c r="D9" s="8" t="s">
        <v>83</v>
      </c>
      <c r="E9" s="5" t="s">
        <v>26</v>
      </c>
      <c r="F9" s="16">
        <f>'теор 11 кл'!K14</f>
        <v>32</v>
      </c>
      <c r="G9" s="16">
        <f>'1 сек 11 кл'!H14</f>
        <v>30</v>
      </c>
      <c r="H9" s="16">
        <f>'2 сек 11 кл'!H14</f>
        <v>20</v>
      </c>
      <c r="I9" s="16">
        <f>'3 сек 11 кл'!I14</f>
        <v>15</v>
      </c>
      <c r="J9" s="16">
        <f>'11 кл 4 сек'!H14</f>
        <v>15</v>
      </c>
      <c r="K9" s="16">
        <f t="shared" si="0"/>
        <v>112</v>
      </c>
      <c r="L9" s="20">
        <v>3</v>
      </c>
    </row>
    <row r="10" spans="1:12" ht="47.25" customHeight="1">
      <c r="A10" s="11">
        <v>12</v>
      </c>
      <c r="B10" s="13">
        <v>11</v>
      </c>
      <c r="C10" s="13" t="s">
        <v>71</v>
      </c>
      <c r="D10" s="8" t="s">
        <v>87</v>
      </c>
      <c r="E10" s="13" t="s">
        <v>15</v>
      </c>
      <c r="F10" s="16">
        <f>'теор 11 кл'!K18</f>
        <v>39</v>
      </c>
      <c r="G10" s="16">
        <f>'1 сек 11 кл'!H18</f>
        <v>24</v>
      </c>
      <c r="H10" s="16">
        <f>'2 сек 11 кл'!H18</f>
        <v>10</v>
      </c>
      <c r="I10" s="16">
        <f>'3 сек 11 кл'!I18</f>
        <v>15</v>
      </c>
      <c r="J10" s="16">
        <f>'11 кл 4 сек'!H18</f>
        <v>20</v>
      </c>
      <c r="K10" s="16">
        <f t="shared" si="0"/>
        <v>108</v>
      </c>
      <c r="L10" s="20">
        <v>4</v>
      </c>
    </row>
    <row r="11" spans="1:12" ht="46.5" customHeight="1">
      <c r="A11" s="12">
        <v>18</v>
      </c>
      <c r="B11" s="11">
        <v>10</v>
      </c>
      <c r="C11" s="4" t="s">
        <v>108</v>
      </c>
      <c r="D11" s="8" t="s">
        <v>83</v>
      </c>
      <c r="E11" s="5" t="s">
        <v>26</v>
      </c>
      <c r="F11" s="16">
        <f>'теор 11 кл'!K24</f>
        <v>23</v>
      </c>
      <c r="G11" s="16">
        <f>'1 сек 11 кл'!H24</f>
        <v>23</v>
      </c>
      <c r="H11" s="16">
        <f>'2 сек 11 кл'!H24</f>
        <v>20</v>
      </c>
      <c r="I11" s="16">
        <f>'3 сек 11 кл'!I24</f>
        <v>24</v>
      </c>
      <c r="J11" s="16">
        <f>'11 кл 4 сек'!H24</f>
        <v>17</v>
      </c>
      <c r="K11" s="16">
        <f t="shared" si="0"/>
        <v>107</v>
      </c>
      <c r="L11" s="20"/>
    </row>
    <row r="12" spans="1:12" ht="45.75" customHeight="1">
      <c r="A12" s="12">
        <v>7</v>
      </c>
      <c r="B12" s="13">
        <v>11</v>
      </c>
      <c r="C12" s="13" t="s">
        <v>17</v>
      </c>
      <c r="D12" s="13" t="s">
        <v>82</v>
      </c>
      <c r="E12" s="13" t="s">
        <v>12</v>
      </c>
      <c r="F12" s="16">
        <f>'теор 11 кл'!K13</f>
        <v>48</v>
      </c>
      <c r="G12" s="16">
        <f>'1 сек 11 кл'!H13</f>
        <v>24</v>
      </c>
      <c r="H12" s="16">
        <f>'2 сек 11 кл'!H13</f>
        <v>10</v>
      </c>
      <c r="I12" s="16">
        <f>'3 сек 11 кл'!I13</f>
        <v>18</v>
      </c>
      <c r="J12" s="16">
        <f>'11 кл 4 сек'!H13</f>
        <v>6</v>
      </c>
      <c r="K12" s="16">
        <f t="shared" si="0"/>
        <v>106</v>
      </c>
      <c r="L12" s="20"/>
    </row>
    <row r="13" spans="1:12" ht="47.25" customHeight="1">
      <c r="A13" s="11">
        <v>11</v>
      </c>
      <c r="B13" s="13">
        <v>10</v>
      </c>
      <c r="C13" s="13" t="s">
        <v>70</v>
      </c>
      <c r="D13" s="8" t="s">
        <v>87</v>
      </c>
      <c r="E13" s="13" t="s">
        <v>15</v>
      </c>
      <c r="F13" s="16">
        <f>'теор 11 кл'!K17</f>
        <v>22</v>
      </c>
      <c r="G13" s="16">
        <f>'1 сек 11 кл'!H17</f>
        <v>27</v>
      </c>
      <c r="H13" s="16">
        <f>'2 сек 11 кл'!H17</f>
        <v>20</v>
      </c>
      <c r="I13" s="16">
        <f>'3 сек 11 кл'!I17</f>
        <v>15</v>
      </c>
      <c r="J13" s="16">
        <f>'11 кл 4 сек'!H17</f>
        <v>19</v>
      </c>
      <c r="K13" s="16">
        <f t="shared" si="0"/>
        <v>103</v>
      </c>
      <c r="L13" s="20"/>
    </row>
    <row r="14" spans="1:12" ht="33" customHeight="1">
      <c r="A14" s="11">
        <v>15</v>
      </c>
      <c r="B14" s="4">
        <v>11</v>
      </c>
      <c r="C14" s="14" t="s">
        <v>74</v>
      </c>
      <c r="D14" s="8" t="s">
        <v>86</v>
      </c>
      <c r="E14" s="4" t="s">
        <v>16</v>
      </c>
      <c r="F14" s="16">
        <f>'теор 11 кл'!K21</f>
        <v>25</v>
      </c>
      <c r="G14" s="16">
        <f>'1 сек 11 кл'!H21</f>
        <v>25</v>
      </c>
      <c r="H14" s="16">
        <f>'2 сек 11 кл'!H21</f>
        <v>20</v>
      </c>
      <c r="I14" s="16">
        <f>'3 сек 11 кл'!I21</f>
        <v>23</v>
      </c>
      <c r="J14" s="16">
        <f>'11 кл 4 сек'!H21</f>
        <v>10</v>
      </c>
      <c r="K14" s="16">
        <f t="shared" si="0"/>
        <v>103</v>
      </c>
      <c r="L14" s="20"/>
    </row>
    <row r="15" spans="1:12" ht="34.5" customHeight="1">
      <c r="A15" s="12">
        <v>17</v>
      </c>
      <c r="B15" s="4">
        <v>10</v>
      </c>
      <c r="C15" s="4" t="s">
        <v>107</v>
      </c>
      <c r="D15" s="8" t="s">
        <v>80</v>
      </c>
      <c r="E15" s="4" t="s">
        <v>14</v>
      </c>
      <c r="F15" s="16">
        <f>'теор 11 кл'!K23</f>
        <v>23</v>
      </c>
      <c r="G15" s="16">
        <f>'1 сек 11 кл'!H23</f>
        <v>24</v>
      </c>
      <c r="H15" s="16">
        <f>'2 сек 11 кл'!H23</f>
        <v>20</v>
      </c>
      <c r="I15" s="16">
        <f>'3 сек 11 кл'!I23</f>
        <v>10</v>
      </c>
      <c r="J15" s="16">
        <f>'11 кл 4 сек'!H23</f>
        <v>20</v>
      </c>
      <c r="K15" s="16">
        <f t="shared" si="0"/>
        <v>97</v>
      </c>
      <c r="L15" s="20"/>
    </row>
    <row r="16" spans="1:12" ht="40.5" customHeight="1">
      <c r="A16" s="11">
        <v>6</v>
      </c>
      <c r="B16" s="13">
        <v>10</v>
      </c>
      <c r="C16" s="13" t="s">
        <v>25</v>
      </c>
      <c r="D16" s="13" t="s">
        <v>82</v>
      </c>
      <c r="E16" s="13" t="s">
        <v>12</v>
      </c>
      <c r="F16" s="16">
        <f>'теор 11 кл'!K12</f>
        <v>33</v>
      </c>
      <c r="G16" s="16">
        <f>'1 сек 11 кл'!H12</f>
        <v>20</v>
      </c>
      <c r="H16" s="16">
        <f>'2 сек 11 кл'!H12</f>
        <v>18</v>
      </c>
      <c r="I16" s="16">
        <f>'3 сек 11 кл'!I12</f>
        <v>17</v>
      </c>
      <c r="J16" s="16">
        <f>'11 кл 4 сек'!H12</f>
        <v>3</v>
      </c>
      <c r="K16" s="16">
        <f t="shared" si="0"/>
        <v>91</v>
      </c>
      <c r="L16" s="20"/>
    </row>
    <row r="17" spans="1:12" ht="36.75" customHeight="1">
      <c r="A17" s="11">
        <v>5</v>
      </c>
      <c r="B17" s="13">
        <v>10</v>
      </c>
      <c r="C17" s="13" t="s">
        <v>5</v>
      </c>
      <c r="D17" s="13" t="s">
        <v>82</v>
      </c>
      <c r="E17" s="13" t="s">
        <v>12</v>
      </c>
      <c r="F17" s="16">
        <f>'теор 11 кл'!K11</f>
        <v>36</v>
      </c>
      <c r="G17" s="16">
        <f>'1 сек 11 кл'!H11</f>
        <v>27</v>
      </c>
      <c r="H17" s="16">
        <f>'2 сек 11 кл'!H11</f>
        <v>0</v>
      </c>
      <c r="I17" s="16">
        <f>'3 сек 11 кл'!I11</f>
        <v>19</v>
      </c>
      <c r="J17" s="16">
        <f>'11 кл 4 сек'!H11</f>
        <v>5</v>
      </c>
      <c r="K17" s="16">
        <f t="shared" si="0"/>
        <v>87</v>
      </c>
      <c r="L17" s="20"/>
    </row>
    <row r="18" spans="1:12" ht="36" customHeight="1">
      <c r="A18" s="12">
        <v>4</v>
      </c>
      <c r="B18" s="3">
        <v>11</v>
      </c>
      <c r="C18" s="3" t="s">
        <v>66</v>
      </c>
      <c r="D18" s="8" t="s">
        <v>77</v>
      </c>
      <c r="E18" s="13" t="s">
        <v>24</v>
      </c>
      <c r="F18" s="16">
        <f>'теор 11 кл'!K10</f>
        <v>37</v>
      </c>
      <c r="G18" s="16">
        <f>'1 сек 11 кл'!H10</f>
        <v>10</v>
      </c>
      <c r="H18" s="16">
        <f>'2 сек 11 кл'!H10</f>
        <v>10</v>
      </c>
      <c r="I18" s="16">
        <f>'3 сек 11 кл'!I10</f>
        <v>10</v>
      </c>
      <c r="J18" s="16">
        <f>'11 кл 4 сек'!H10</f>
        <v>18</v>
      </c>
      <c r="K18" s="16">
        <f t="shared" si="0"/>
        <v>85</v>
      </c>
      <c r="L18" s="20"/>
    </row>
    <row r="19" spans="1:12" ht="48.75" customHeight="1">
      <c r="A19" s="11">
        <v>2</v>
      </c>
      <c r="B19" s="4">
        <v>10</v>
      </c>
      <c r="C19" s="4" t="s">
        <v>64</v>
      </c>
      <c r="D19" s="8" t="s">
        <v>80</v>
      </c>
      <c r="E19" s="4" t="s">
        <v>14</v>
      </c>
      <c r="F19" s="16">
        <f>'теор 11 кл'!K8</f>
        <v>24</v>
      </c>
      <c r="G19" s="16">
        <f>'1 сек 11 кл'!H8</f>
        <v>11</v>
      </c>
      <c r="H19" s="16">
        <f>'2 сек 11 кл'!H8</f>
        <v>10</v>
      </c>
      <c r="I19" s="16">
        <f>'3 сек 11 кл'!I8</f>
        <v>15</v>
      </c>
      <c r="J19" s="16">
        <f>'11 кл 4 сек'!H8</f>
        <v>15</v>
      </c>
      <c r="K19" s="16">
        <f t="shared" si="0"/>
        <v>75</v>
      </c>
      <c r="L19" s="20"/>
    </row>
    <row r="20" spans="1:12" ht="39" customHeight="1">
      <c r="A20" s="12">
        <v>16</v>
      </c>
      <c r="B20" s="4">
        <v>10</v>
      </c>
      <c r="C20" s="4" t="s">
        <v>75</v>
      </c>
      <c r="D20" s="8" t="s">
        <v>86</v>
      </c>
      <c r="E20" s="4" t="s">
        <v>16</v>
      </c>
      <c r="F20" s="16">
        <f>'теор 11 кл'!K22</f>
        <v>0</v>
      </c>
      <c r="G20" s="16">
        <f>'1 сек 11 кл'!H22</f>
        <v>15</v>
      </c>
      <c r="H20" s="16">
        <f>'2 сек 11 кл'!H22</f>
        <v>20</v>
      </c>
      <c r="I20" s="16">
        <f>'3 сек 11 кл'!I22</f>
        <v>26</v>
      </c>
      <c r="J20" s="16">
        <f>'11 кл 4 сек'!H22</f>
        <v>7</v>
      </c>
      <c r="K20" s="16">
        <f t="shared" si="0"/>
        <v>68</v>
      </c>
      <c r="L20" s="20"/>
    </row>
    <row r="21" spans="1:11" ht="38.25">
      <c r="A21" s="11">
        <v>3</v>
      </c>
      <c r="B21" s="3">
        <v>10</v>
      </c>
      <c r="C21" s="5" t="s">
        <v>65</v>
      </c>
      <c r="D21" s="8" t="s">
        <v>77</v>
      </c>
      <c r="E21" s="13" t="s">
        <v>24</v>
      </c>
      <c r="F21" s="16">
        <f>'теор 11 кл'!K9</f>
        <v>25</v>
      </c>
      <c r="G21" s="16">
        <f>'1 сек 11 кл'!H9</f>
        <v>13</v>
      </c>
      <c r="H21" s="16">
        <f>'2 сек 11 кл'!H9</f>
        <v>9</v>
      </c>
      <c r="I21" s="16">
        <f>'3 сек 11 кл'!I9</f>
        <v>14</v>
      </c>
      <c r="J21" s="16">
        <f>'11 кл 4 сек'!H9</f>
        <v>4</v>
      </c>
      <c r="K21" s="16">
        <f t="shared" si="0"/>
        <v>65</v>
      </c>
    </row>
  </sheetData>
  <sheetProtection/>
  <autoFilter ref="A6:K21">
    <sortState ref="A7:K21">
      <sortCondition descending="1" sortBy="value" ref="K7:K21"/>
    </sortState>
  </autoFilter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E24" sqref="E24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22.140625" style="2" customWidth="1"/>
    <col min="4" max="4" width="15.28125" style="2" customWidth="1"/>
    <col min="5" max="6" width="4.7109375" style="2" customWidth="1"/>
    <col min="7" max="10" width="5.7109375" style="2" customWidth="1"/>
    <col min="11" max="11" width="10.8515625" style="2" customWidth="1"/>
    <col min="12" max="16384" width="9.140625" style="2" customWidth="1"/>
  </cols>
  <sheetData>
    <row r="1" spans="1:10" ht="15.75">
      <c r="A1" s="38" t="s">
        <v>8</v>
      </c>
      <c r="B1" s="38"/>
      <c r="C1" s="38"/>
      <c r="D1" s="38"/>
      <c r="E1" s="38"/>
      <c r="F1" s="38"/>
      <c r="G1" s="38"/>
      <c r="H1" s="31"/>
      <c r="I1" s="31"/>
      <c r="J1" s="31"/>
    </row>
    <row r="2" spans="1:10" ht="15.75">
      <c r="A2" s="38" t="s">
        <v>9</v>
      </c>
      <c r="B2" s="38"/>
      <c r="C2" s="38"/>
      <c r="D2" s="38"/>
      <c r="E2" s="38"/>
      <c r="F2" s="38"/>
      <c r="G2" s="38"/>
      <c r="H2" s="31"/>
      <c r="I2" s="31"/>
      <c r="J2" s="31"/>
    </row>
    <row r="3" spans="1:10" ht="15.75">
      <c r="A3" s="38" t="s">
        <v>30</v>
      </c>
      <c r="B3" s="38"/>
      <c r="C3" s="38"/>
      <c r="D3" s="38"/>
      <c r="E3" s="38"/>
      <c r="F3" s="38"/>
      <c r="G3" s="38"/>
      <c r="H3" s="31"/>
      <c r="I3" s="31"/>
      <c r="J3" s="31"/>
    </row>
    <row r="4" spans="1:11" ht="36" customHeight="1">
      <c r="A4" s="39" t="s">
        <v>105</v>
      </c>
      <c r="B4" s="39"/>
      <c r="C4" s="39"/>
      <c r="D4" s="39"/>
      <c r="E4" s="39"/>
      <c r="F4" s="39"/>
      <c r="G4" s="40"/>
      <c r="H4" s="29"/>
      <c r="I4" s="29"/>
      <c r="J4" s="29"/>
      <c r="K4" s="2" t="s">
        <v>106</v>
      </c>
    </row>
    <row r="5" spans="1:11" ht="15.75">
      <c r="A5" s="28"/>
      <c r="B5" s="28"/>
      <c r="C5" s="28"/>
      <c r="D5" s="28"/>
      <c r="E5" s="28"/>
      <c r="F5" s="41"/>
      <c r="G5" s="41"/>
      <c r="H5" s="42"/>
      <c r="I5" s="42"/>
      <c r="J5" s="42"/>
      <c r="K5" s="42"/>
    </row>
    <row r="6" spans="1:11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30" t="s">
        <v>94</v>
      </c>
      <c r="J6" s="30" t="s">
        <v>95</v>
      </c>
      <c r="K6" s="11" t="s">
        <v>4</v>
      </c>
    </row>
    <row r="7" spans="1:11" ht="18" customHeight="1">
      <c r="A7" s="12">
        <v>1</v>
      </c>
      <c r="B7" s="25" t="s">
        <v>76</v>
      </c>
      <c r="C7" s="4" t="s">
        <v>63</v>
      </c>
      <c r="D7" s="8" t="s">
        <v>80</v>
      </c>
      <c r="E7" s="13"/>
      <c r="F7" s="6"/>
      <c r="G7" s="13"/>
      <c r="H7" s="13"/>
      <c r="I7" s="13"/>
      <c r="J7" s="13"/>
      <c r="K7" s="11">
        <f>SUM(E7:J7)</f>
        <v>0</v>
      </c>
    </row>
    <row r="8" spans="1:11" ht="24.75" customHeight="1">
      <c r="A8" s="11">
        <v>2</v>
      </c>
      <c r="B8" s="4">
        <v>10</v>
      </c>
      <c r="C8" s="4" t="s">
        <v>64</v>
      </c>
      <c r="D8" s="8" t="s">
        <v>80</v>
      </c>
      <c r="E8" s="13">
        <v>2</v>
      </c>
      <c r="F8" s="6">
        <v>1</v>
      </c>
      <c r="G8" s="13">
        <v>0</v>
      </c>
      <c r="H8" s="13">
        <v>0</v>
      </c>
      <c r="I8" s="13">
        <v>0</v>
      </c>
      <c r="J8" s="13">
        <v>21</v>
      </c>
      <c r="K8" s="11">
        <f>SUM(E8:J8)</f>
        <v>24</v>
      </c>
    </row>
    <row r="9" spans="1:11" ht="35.25" customHeight="1">
      <c r="A9" s="11">
        <v>3</v>
      </c>
      <c r="B9" s="3">
        <v>10</v>
      </c>
      <c r="C9" s="5" t="s">
        <v>65</v>
      </c>
      <c r="D9" s="8" t="s">
        <v>77</v>
      </c>
      <c r="E9" s="4">
        <v>4</v>
      </c>
      <c r="F9" s="6">
        <v>2</v>
      </c>
      <c r="G9" s="13">
        <v>0</v>
      </c>
      <c r="H9" s="13">
        <v>0</v>
      </c>
      <c r="I9" s="13">
        <v>1</v>
      </c>
      <c r="J9" s="13">
        <v>18</v>
      </c>
      <c r="K9" s="11">
        <f aca="true" t="shared" si="0" ref="K9:K24">SUM(E9:J9)</f>
        <v>25</v>
      </c>
    </row>
    <row r="10" spans="1:11" ht="35.25" customHeight="1">
      <c r="A10" s="12">
        <v>4</v>
      </c>
      <c r="B10" s="3">
        <v>11</v>
      </c>
      <c r="C10" s="3" t="s">
        <v>66</v>
      </c>
      <c r="D10" s="8" t="s">
        <v>77</v>
      </c>
      <c r="E10" s="13">
        <v>3</v>
      </c>
      <c r="F10" s="18">
        <v>0</v>
      </c>
      <c r="G10" s="17">
        <v>0</v>
      </c>
      <c r="H10" s="17">
        <v>4</v>
      </c>
      <c r="I10" s="17">
        <v>3</v>
      </c>
      <c r="J10" s="17">
        <v>27</v>
      </c>
      <c r="K10" s="11">
        <f t="shared" si="0"/>
        <v>37</v>
      </c>
    </row>
    <row r="11" spans="1:11" ht="26.25" customHeight="1">
      <c r="A11" s="11">
        <v>5</v>
      </c>
      <c r="B11" s="13">
        <v>10</v>
      </c>
      <c r="C11" s="13" t="s">
        <v>5</v>
      </c>
      <c r="D11" s="13" t="s">
        <v>82</v>
      </c>
      <c r="E11" s="13">
        <v>3</v>
      </c>
      <c r="F11" s="6">
        <v>5</v>
      </c>
      <c r="G11" s="4">
        <v>0</v>
      </c>
      <c r="H11" s="4">
        <v>4</v>
      </c>
      <c r="I11" s="4">
        <v>0</v>
      </c>
      <c r="J11" s="4">
        <v>24</v>
      </c>
      <c r="K11" s="11">
        <f t="shared" si="0"/>
        <v>36</v>
      </c>
    </row>
    <row r="12" spans="1:11" ht="25.5" customHeight="1">
      <c r="A12" s="11">
        <v>6</v>
      </c>
      <c r="B12" s="13">
        <v>10</v>
      </c>
      <c r="C12" s="13" t="s">
        <v>25</v>
      </c>
      <c r="D12" s="13" t="s">
        <v>82</v>
      </c>
      <c r="E12" s="13">
        <v>0</v>
      </c>
      <c r="F12" s="18">
        <v>1</v>
      </c>
      <c r="G12" s="17">
        <v>0</v>
      </c>
      <c r="H12" s="17">
        <v>4</v>
      </c>
      <c r="I12" s="17">
        <v>2</v>
      </c>
      <c r="J12" s="17">
        <v>26</v>
      </c>
      <c r="K12" s="11">
        <f t="shared" si="0"/>
        <v>33</v>
      </c>
    </row>
    <row r="13" spans="1:11" ht="24.75" customHeight="1">
      <c r="A13" s="12">
        <v>7</v>
      </c>
      <c r="B13" s="13">
        <v>11</v>
      </c>
      <c r="C13" s="13" t="s">
        <v>17</v>
      </c>
      <c r="D13" s="13" t="s">
        <v>82</v>
      </c>
      <c r="E13" s="13">
        <v>12</v>
      </c>
      <c r="F13" s="6">
        <v>8</v>
      </c>
      <c r="G13" s="13">
        <v>2</v>
      </c>
      <c r="H13" s="13">
        <v>4</v>
      </c>
      <c r="I13" s="13">
        <v>0</v>
      </c>
      <c r="J13" s="13">
        <v>22</v>
      </c>
      <c r="K13" s="11">
        <f t="shared" si="0"/>
        <v>48</v>
      </c>
    </row>
    <row r="14" spans="1:11" ht="30" customHeight="1">
      <c r="A14" s="11">
        <v>8</v>
      </c>
      <c r="B14" s="5">
        <v>11</v>
      </c>
      <c r="C14" s="14" t="s">
        <v>67</v>
      </c>
      <c r="D14" s="8" t="s">
        <v>83</v>
      </c>
      <c r="E14" s="5">
        <v>4</v>
      </c>
      <c r="F14" s="18">
        <v>0</v>
      </c>
      <c r="G14" s="17">
        <v>0</v>
      </c>
      <c r="H14" s="17">
        <v>5</v>
      </c>
      <c r="I14" s="17">
        <v>0</v>
      </c>
      <c r="J14" s="17">
        <v>23</v>
      </c>
      <c r="K14" s="11">
        <f t="shared" si="0"/>
        <v>32</v>
      </c>
    </row>
    <row r="15" spans="1:11" ht="27" customHeight="1">
      <c r="A15" s="11">
        <v>9</v>
      </c>
      <c r="B15" s="5">
        <v>10</v>
      </c>
      <c r="C15" s="14" t="s">
        <v>68</v>
      </c>
      <c r="D15" s="8" t="s">
        <v>83</v>
      </c>
      <c r="E15" s="5"/>
      <c r="F15" s="1"/>
      <c r="G15" s="1"/>
      <c r="H15" s="1"/>
      <c r="I15" s="1"/>
      <c r="J15" s="1"/>
      <c r="K15" s="11">
        <f t="shared" si="0"/>
        <v>0</v>
      </c>
    </row>
    <row r="16" spans="1:11" ht="21.75" customHeight="1">
      <c r="A16" s="12">
        <v>10</v>
      </c>
      <c r="B16" s="13">
        <v>11</v>
      </c>
      <c r="C16" s="22" t="s">
        <v>69</v>
      </c>
      <c r="D16" s="8" t="s">
        <v>81</v>
      </c>
      <c r="E16" s="13">
        <v>1</v>
      </c>
      <c r="F16" s="1">
        <v>0</v>
      </c>
      <c r="G16" s="1">
        <v>0</v>
      </c>
      <c r="H16" s="1">
        <v>4</v>
      </c>
      <c r="I16" s="1">
        <v>0</v>
      </c>
      <c r="J16" s="1">
        <v>23</v>
      </c>
      <c r="K16" s="11">
        <f t="shared" si="0"/>
        <v>28</v>
      </c>
    </row>
    <row r="17" spans="1:11" ht="27.75" customHeight="1">
      <c r="A17" s="11">
        <v>11</v>
      </c>
      <c r="B17" s="13">
        <v>10</v>
      </c>
      <c r="C17" s="13" t="s">
        <v>70</v>
      </c>
      <c r="D17" s="8" t="s">
        <v>87</v>
      </c>
      <c r="E17" s="13">
        <v>0</v>
      </c>
      <c r="F17" s="1">
        <v>0</v>
      </c>
      <c r="G17" s="1">
        <v>0</v>
      </c>
      <c r="H17" s="1">
        <v>2</v>
      </c>
      <c r="I17" s="1">
        <v>0</v>
      </c>
      <c r="J17" s="1">
        <v>20</v>
      </c>
      <c r="K17" s="11">
        <f t="shared" si="0"/>
        <v>22</v>
      </c>
    </row>
    <row r="18" spans="1:11" ht="26.25" customHeight="1">
      <c r="A18" s="11">
        <v>12</v>
      </c>
      <c r="B18" s="13">
        <v>11</v>
      </c>
      <c r="C18" s="13" t="s">
        <v>71</v>
      </c>
      <c r="D18" s="8" t="s">
        <v>87</v>
      </c>
      <c r="E18" s="13">
        <v>4</v>
      </c>
      <c r="F18" s="1">
        <v>2</v>
      </c>
      <c r="G18" s="1">
        <v>1</v>
      </c>
      <c r="H18" s="1">
        <v>4</v>
      </c>
      <c r="I18" s="1">
        <v>4</v>
      </c>
      <c r="J18" s="1">
        <v>24</v>
      </c>
      <c r="K18" s="11">
        <f t="shared" si="0"/>
        <v>39</v>
      </c>
    </row>
    <row r="19" spans="1:11" ht="35.25" customHeight="1">
      <c r="A19" s="12">
        <v>13</v>
      </c>
      <c r="B19" s="13">
        <v>10</v>
      </c>
      <c r="C19" s="13" t="s">
        <v>72</v>
      </c>
      <c r="D19" s="5" t="s">
        <v>78</v>
      </c>
      <c r="E19" s="13"/>
      <c r="F19" s="1"/>
      <c r="G19" s="1"/>
      <c r="H19" s="1"/>
      <c r="I19" s="1"/>
      <c r="J19" s="1"/>
      <c r="K19" s="11">
        <f t="shared" si="0"/>
        <v>0</v>
      </c>
    </row>
    <row r="20" spans="1:11" ht="24.75" customHeight="1">
      <c r="A20" s="11">
        <v>14</v>
      </c>
      <c r="B20" s="4">
        <v>10</v>
      </c>
      <c r="C20" s="4" t="s">
        <v>73</v>
      </c>
      <c r="D20" s="8" t="s">
        <v>86</v>
      </c>
      <c r="E20" s="13">
        <v>8</v>
      </c>
      <c r="F20" s="1">
        <v>6.5</v>
      </c>
      <c r="G20" s="1">
        <v>6</v>
      </c>
      <c r="H20" s="1">
        <v>2</v>
      </c>
      <c r="I20" s="1">
        <v>6</v>
      </c>
      <c r="J20" s="1">
        <v>18</v>
      </c>
      <c r="K20" s="11">
        <f t="shared" si="0"/>
        <v>46.5</v>
      </c>
    </row>
    <row r="21" spans="1:11" ht="17.25" customHeight="1">
      <c r="A21" s="11">
        <v>15</v>
      </c>
      <c r="B21" s="4">
        <v>11</v>
      </c>
      <c r="C21" s="14" t="s">
        <v>74</v>
      </c>
      <c r="D21" s="8" t="s">
        <v>86</v>
      </c>
      <c r="E21" s="13">
        <v>4</v>
      </c>
      <c r="F21" s="1">
        <v>2</v>
      </c>
      <c r="G21" s="1">
        <v>0</v>
      </c>
      <c r="H21" s="1">
        <v>2</v>
      </c>
      <c r="I21" s="1">
        <v>0</v>
      </c>
      <c r="J21" s="1">
        <v>17</v>
      </c>
      <c r="K21" s="11">
        <f t="shared" si="0"/>
        <v>25</v>
      </c>
    </row>
    <row r="22" spans="1:11" ht="26.25" customHeight="1">
      <c r="A22" s="12">
        <v>16</v>
      </c>
      <c r="B22" s="4">
        <v>10</v>
      </c>
      <c r="C22" s="4" t="s">
        <v>75</v>
      </c>
      <c r="D22" s="8" t="s">
        <v>86</v>
      </c>
      <c r="E22" s="13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1">
        <f t="shared" si="0"/>
        <v>0</v>
      </c>
    </row>
    <row r="23" spans="1:11" ht="26.25" customHeight="1">
      <c r="A23" s="12">
        <v>17</v>
      </c>
      <c r="B23" s="4">
        <v>10</v>
      </c>
      <c r="C23" s="4" t="s">
        <v>107</v>
      </c>
      <c r="D23" s="8" t="s">
        <v>80</v>
      </c>
      <c r="E23" s="13">
        <v>0</v>
      </c>
      <c r="F23" s="1">
        <v>2</v>
      </c>
      <c r="G23" s="1">
        <v>0</v>
      </c>
      <c r="H23" s="1">
        <v>2</v>
      </c>
      <c r="I23" s="1">
        <v>0</v>
      </c>
      <c r="J23" s="1">
        <v>19</v>
      </c>
      <c r="K23" s="11">
        <f t="shared" si="0"/>
        <v>23</v>
      </c>
    </row>
    <row r="24" spans="1:11" ht="37.5" customHeight="1">
      <c r="A24" s="12">
        <v>18</v>
      </c>
      <c r="B24" s="11">
        <v>10</v>
      </c>
      <c r="C24" s="4" t="s">
        <v>108</v>
      </c>
      <c r="D24" s="8" t="s">
        <v>83</v>
      </c>
      <c r="E24" s="13">
        <v>4</v>
      </c>
      <c r="F24" s="1">
        <v>0</v>
      </c>
      <c r="G24" s="1">
        <v>0</v>
      </c>
      <c r="H24" s="1">
        <v>2</v>
      </c>
      <c r="I24" s="1">
        <v>0</v>
      </c>
      <c r="J24" s="1">
        <v>17</v>
      </c>
      <c r="K24" s="11">
        <f t="shared" si="0"/>
        <v>23</v>
      </c>
    </row>
    <row r="25" ht="37.5" customHeight="1"/>
    <row r="26" ht="37.5" customHeight="1">
      <c r="C26" s="2" t="s">
        <v>104</v>
      </c>
    </row>
    <row r="27" ht="37.5" customHeight="1"/>
    <row r="28" ht="37.5" customHeight="1"/>
    <row r="29" ht="37.5" customHeight="1"/>
    <row r="30" ht="37.5" customHeight="1"/>
    <row r="31" ht="37.5" customHeight="1"/>
    <row r="32" ht="37.5" customHeight="1"/>
    <row r="33" ht="37.5" customHeight="1"/>
  </sheetData>
  <sheetProtection/>
  <mergeCells count="5">
    <mergeCell ref="A1:G1"/>
    <mergeCell ref="A2:G2"/>
    <mergeCell ref="A3:G3"/>
    <mergeCell ref="A4:G4"/>
    <mergeCell ref="F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5">
      <selection activeCell="I9" sqref="I9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24.28125" style="2" customWidth="1"/>
    <col min="4" max="4" width="15.28125" style="2" customWidth="1"/>
    <col min="5" max="6" width="4.7109375" style="2" customWidth="1"/>
    <col min="7" max="7" width="5.7109375" style="2" customWidth="1"/>
    <col min="8" max="8" width="10.8515625" style="2" customWidth="1"/>
    <col min="9" max="16384" width="9.140625" style="2" customWidth="1"/>
  </cols>
  <sheetData>
    <row r="1" spans="1:7" ht="15.75">
      <c r="A1" s="38" t="s">
        <v>8</v>
      </c>
      <c r="B1" s="38"/>
      <c r="C1" s="38"/>
      <c r="D1" s="38"/>
      <c r="E1" s="38"/>
      <c r="F1" s="38"/>
      <c r="G1" s="38"/>
    </row>
    <row r="2" spans="1:7" ht="15.75">
      <c r="A2" s="38" t="s">
        <v>9</v>
      </c>
      <c r="B2" s="38"/>
      <c r="C2" s="38"/>
      <c r="D2" s="38"/>
      <c r="E2" s="38"/>
      <c r="F2" s="38"/>
      <c r="G2" s="38"/>
    </row>
    <row r="3" spans="1:7" ht="15.75">
      <c r="A3" s="38" t="s">
        <v>30</v>
      </c>
      <c r="B3" s="38"/>
      <c r="C3" s="38"/>
      <c r="D3" s="38"/>
      <c r="E3" s="38"/>
      <c r="F3" s="38"/>
      <c r="G3" s="38"/>
    </row>
    <row r="4" spans="1:8" ht="36" customHeight="1">
      <c r="A4" s="39" t="s">
        <v>96</v>
      </c>
      <c r="B4" s="39"/>
      <c r="C4" s="39"/>
      <c r="D4" s="39"/>
      <c r="E4" s="39"/>
      <c r="F4" s="39"/>
      <c r="G4" s="40"/>
      <c r="H4" s="2" t="s">
        <v>97</v>
      </c>
    </row>
    <row r="5" spans="1:8" ht="15.75">
      <c r="A5" s="28"/>
      <c r="B5" s="28"/>
      <c r="C5" s="28"/>
      <c r="D5" s="28"/>
      <c r="E5" s="28"/>
      <c r="F5" s="41"/>
      <c r="G5" s="41"/>
      <c r="H5" s="42"/>
    </row>
    <row r="6" spans="1:8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/>
      <c r="H6" s="11" t="s">
        <v>4</v>
      </c>
    </row>
    <row r="7" spans="1:8" ht="19.5" customHeight="1">
      <c r="A7" s="12">
        <v>1</v>
      </c>
      <c r="B7" s="25" t="s">
        <v>76</v>
      </c>
      <c r="C7" s="4" t="s">
        <v>63</v>
      </c>
      <c r="D7" s="8" t="s">
        <v>80</v>
      </c>
      <c r="E7" s="13"/>
      <c r="F7" s="6"/>
      <c r="G7" s="13"/>
      <c r="H7" s="11">
        <f aca="true" t="shared" si="0" ref="H7:H23">SUM(E7:F7)</f>
        <v>0</v>
      </c>
    </row>
    <row r="8" spans="1:8" ht="16.5" customHeight="1">
      <c r="A8" s="11">
        <v>2</v>
      </c>
      <c r="B8" s="4">
        <v>10</v>
      </c>
      <c r="C8" s="4" t="s">
        <v>64</v>
      </c>
      <c r="D8" s="8" t="s">
        <v>80</v>
      </c>
      <c r="E8" s="13">
        <v>11</v>
      </c>
      <c r="F8" s="6">
        <v>0</v>
      </c>
      <c r="G8" s="13"/>
      <c r="H8" s="11">
        <f t="shared" si="0"/>
        <v>11</v>
      </c>
    </row>
    <row r="9" spans="1:8" ht="35.25" customHeight="1">
      <c r="A9" s="11">
        <v>3</v>
      </c>
      <c r="B9" s="3">
        <v>10</v>
      </c>
      <c r="C9" s="5" t="s">
        <v>65</v>
      </c>
      <c r="D9" s="8" t="s">
        <v>77</v>
      </c>
      <c r="E9" s="4">
        <v>13</v>
      </c>
      <c r="F9" s="6">
        <v>0</v>
      </c>
      <c r="G9" s="13"/>
      <c r="H9" s="11">
        <f t="shared" si="0"/>
        <v>13</v>
      </c>
    </row>
    <row r="10" spans="1:8" ht="19.5" customHeight="1">
      <c r="A10" s="12">
        <v>4</v>
      </c>
      <c r="B10" s="3">
        <v>11</v>
      </c>
      <c r="C10" s="3" t="s">
        <v>66</v>
      </c>
      <c r="D10" s="8" t="s">
        <v>77</v>
      </c>
      <c r="E10" s="13">
        <v>0</v>
      </c>
      <c r="F10" s="18">
        <v>10</v>
      </c>
      <c r="G10" s="17"/>
      <c r="H10" s="11">
        <f t="shared" si="0"/>
        <v>10</v>
      </c>
    </row>
    <row r="11" spans="1:8" ht="19.5" customHeight="1">
      <c r="A11" s="11">
        <v>5</v>
      </c>
      <c r="B11" s="13">
        <v>10</v>
      </c>
      <c r="C11" s="13" t="s">
        <v>5</v>
      </c>
      <c r="D11" s="13" t="s">
        <v>82</v>
      </c>
      <c r="E11" s="13">
        <v>15</v>
      </c>
      <c r="F11" s="6">
        <v>12</v>
      </c>
      <c r="G11" s="4"/>
      <c r="H11" s="11">
        <f t="shared" si="0"/>
        <v>27</v>
      </c>
    </row>
    <row r="12" spans="1:8" ht="30.75" customHeight="1">
      <c r="A12" s="11">
        <v>6</v>
      </c>
      <c r="B12" s="13">
        <v>10</v>
      </c>
      <c r="C12" s="13" t="s">
        <v>25</v>
      </c>
      <c r="D12" s="13" t="s">
        <v>82</v>
      </c>
      <c r="E12" s="13">
        <v>13</v>
      </c>
      <c r="F12" s="18">
        <v>7</v>
      </c>
      <c r="G12" s="17"/>
      <c r="H12" s="11">
        <f t="shared" si="0"/>
        <v>20</v>
      </c>
    </row>
    <row r="13" spans="1:8" ht="27" customHeight="1">
      <c r="A13" s="12">
        <v>7</v>
      </c>
      <c r="B13" s="13">
        <v>11</v>
      </c>
      <c r="C13" s="13" t="s">
        <v>17</v>
      </c>
      <c r="D13" s="13" t="s">
        <v>82</v>
      </c>
      <c r="E13" s="13">
        <v>14</v>
      </c>
      <c r="F13" s="6">
        <v>10</v>
      </c>
      <c r="G13" s="13"/>
      <c r="H13" s="11">
        <f t="shared" si="0"/>
        <v>24</v>
      </c>
    </row>
    <row r="14" spans="1:8" ht="28.5" customHeight="1">
      <c r="A14" s="11">
        <v>8</v>
      </c>
      <c r="B14" s="5">
        <v>11</v>
      </c>
      <c r="C14" s="14" t="s">
        <v>67</v>
      </c>
      <c r="D14" s="8" t="s">
        <v>83</v>
      </c>
      <c r="E14" s="5">
        <v>15</v>
      </c>
      <c r="F14" s="18">
        <v>15</v>
      </c>
      <c r="G14" s="17"/>
      <c r="H14" s="11">
        <f t="shared" si="0"/>
        <v>30</v>
      </c>
    </row>
    <row r="15" spans="1:8" ht="27" customHeight="1">
      <c r="A15" s="11">
        <v>9</v>
      </c>
      <c r="B15" s="5">
        <v>10</v>
      </c>
      <c r="C15" s="14" t="s">
        <v>68</v>
      </c>
      <c r="D15" s="8" t="s">
        <v>83</v>
      </c>
      <c r="E15" s="5"/>
      <c r="F15" s="1"/>
      <c r="G15" s="1"/>
      <c r="H15" s="11">
        <f t="shared" si="0"/>
        <v>0</v>
      </c>
    </row>
    <row r="16" spans="1:8" ht="23.25" customHeight="1">
      <c r="A16" s="12">
        <v>10</v>
      </c>
      <c r="B16" s="13">
        <v>11</v>
      </c>
      <c r="C16" s="22" t="s">
        <v>69</v>
      </c>
      <c r="D16" s="8" t="s">
        <v>81</v>
      </c>
      <c r="E16" s="13">
        <v>15</v>
      </c>
      <c r="F16" s="1">
        <v>15</v>
      </c>
      <c r="G16" s="1"/>
      <c r="H16" s="11">
        <f t="shared" si="0"/>
        <v>30</v>
      </c>
    </row>
    <row r="17" spans="1:8" ht="28.5" customHeight="1">
      <c r="A17" s="11">
        <v>11</v>
      </c>
      <c r="B17" s="13">
        <v>10</v>
      </c>
      <c r="C17" s="13" t="s">
        <v>70</v>
      </c>
      <c r="D17" s="8" t="s">
        <v>87</v>
      </c>
      <c r="E17" s="13">
        <v>13</v>
      </c>
      <c r="F17" s="1">
        <v>14</v>
      </c>
      <c r="G17" s="1"/>
      <c r="H17" s="11">
        <f t="shared" si="0"/>
        <v>27</v>
      </c>
    </row>
    <row r="18" spans="1:8" ht="28.5" customHeight="1">
      <c r="A18" s="11">
        <v>12</v>
      </c>
      <c r="B18" s="13">
        <v>11</v>
      </c>
      <c r="C18" s="13" t="s">
        <v>71</v>
      </c>
      <c r="D18" s="8" t="s">
        <v>87</v>
      </c>
      <c r="E18" s="13">
        <v>14</v>
      </c>
      <c r="F18" s="1">
        <v>10</v>
      </c>
      <c r="G18" s="1"/>
      <c r="H18" s="11">
        <f t="shared" si="0"/>
        <v>24</v>
      </c>
    </row>
    <row r="19" spans="1:8" ht="26.25" customHeight="1">
      <c r="A19" s="12">
        <v>13</v>
      </c>
      <c r="B19" s="13">
        <v>10</v>
      </c>
      <c r="C19" s="13" t="s">
        <v>72</v>
      </c>
      <c r="D19" s="5" t="s">
        <v>78</v>
      </c>
      <c r="E19" s="13"/>
      <c r="F19" s="1"/>
      <c r="G19" s="1"/>
      <c r="H19" s="11">
        <f t="shared" si="0"/>
        <v>0</v>
      </c>
    </row>
    <row r="20" spans="1:8" ht="17.25" customHeight="1">
      <c r="A20" s="11">
        <v>14</v>
      </c>
      <c r="B20" s="4">
        <v>10</v>
      </c>
      <c r="C20" s="4" t="s">
        <v>73</v>
      </c>
      <c r="D20" s="8" t="s">
        <v>86</v>
      </c>
      <c r="E20" s="13">
        <v>15</v>
      </c>
      <c r="F20" s="1">
        <v>15</v>
      </c>
      <c r="G20" s="1"/>
      <c r="H20" s="11">
        <f t="shared" si="0"/>
        <v>30</v>
      </c>
    </row>
    <row r="21" spans="1:8" ht="15.75" customHeight="1">
      <c r="A21" s="11">
        <v>15</v>
      </c>
      <c r="B21" s="4">
        <v>11</v>
      </c>
      <c r="C21" s="14" t="s">
        <v>74</v>
      </c>
      <c r="D21" s="8" t="s">
        <v>86</v>
      </c>
      <c r="E21" s="13">
        <v>13</v>
      </c>
      <c r="F21" s="1">
        <v>12</v>
      </c>
      <c r="G21" s="1"/>
      <c r="H21" s="11">
        <f t="shared" si="0"/>
        <v>25</v>
      </c>
    </row>
    <row r="22" spans="1:8" ht="26.25" customHeight="1">
      <c r="A22" s="12">
        <v>16</v>
      </c>
      <c r="B22" s="4">
        <v>10</v>
      </c>
      <c r="C22" s="4" t="s">
        <v>75</v>
      </c>
      <c r="D22" s="8" t="s">
        <v>86</v>
      </c>
      <c r="E22" s="13">
        <v>0</v>
      </c>
      <c r="F22" s="1">
        <v>15</v>
      </c>
      <c r="G22" s="1"/>
      <c r="H22" s="11">
        <f t="shared" si="0"/>
        <v>15</v>
      </c>
    </row>
    <row r="23" spans="1:8" ht="26.25" customHeight="1">
      <c r="A23" s="12">
        <v>17</v>
      </c>
      <c r="B23" s="4">
        <v>10</v>
      </c>
      <c r="C23" s="4" t="s">
        <v>107</v>
      </c>
      <c r="D23" s="8" t="s">
        <v>80</v>
      </c>
      <c r="E23" s="13">
        <v>13</v>
      </c>
      <c r="F23" s="1">
        <v>11</v>
      </c>
      <c r="G23" s="1"/>
      <c r="H23" s="11">
        <f t="shared" si="0"/>
        <v>24</v>
      </c>
    </row>
    <row r="24" spans="1:8" ht="37.5" customHeight="1">
      <c r="A24" s="12">
        <v>18</v>
      </c>
      <c r="B24" s="4">
        <v>10</v>
      </c>
      <c r="C24" s="4" t="s">
        <v>108</v>
      </c>
      <c r="D24" s="8" t="s">
        <v>83</v>
      </c>
      <c r="E24" s="13">
        <v>10</v>
      </c>
      <c r="F24" s="1">
        <v>13</v>
      </c>
      <c r="G24" s="1"/>
      <c r="H24" s="11">
        <f>SUM(E24:F24)</f>
        <v>23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21.57421875" style="2" customWidth="1"/>
    <col min="4" max="4" width="15.28125" style="2" customWidth="1"/>
    <col min="5" max="6" width="4.7109375" style="2" customWidth="1"/>
    <col min="7" max="7" width="5.7109375" style="2" customWidth="1"/>
    <col min="8" max="8" width="10.8515625" style="2" customWidth="1"/>
    <col min="9" max="16384" width="9.140625" style="2" customWidth="1"/>
  </cols>
  <sheetData>
    <row r="1" spans="1:7" ht="15.75">
      <c r="A1" s="38" t="s">
        <v>8</v>
      </c>
      <c r="B1" s="38"/>
      <c r="C1" s="38"/>
      <c r="D1" s="38"/>
      <c r="E1" s="38"/>
      <c r="F1" s="38"/>
      <c r="G1" s="38"/>
    </row>
    <row r="2" spans="1:7" ht="15.75">
      <c r="A2" s="38" t="s">
        <v>9</v>
      </c>
      <c r="B2" s="38"/>
      <c r="C2" s="38"/>
      <c r="D2" s="38"/>
      <c r="E2" s="38"/>
      <c r="F2" s="38"/>
      <c r="G2" s="38"/>
    </row>
    <row r="3" spans="1:7" ht="15.75">
      <c r="A3" s="38" t="s">
        <v>30</v>
      </c>
      <c r="B3" s="38"/>
      <c r="C3" s="38"/>
      <c r="D3" s="38"/>
      <c r="E3" s="38"/>
      <c r="F3" s="38"/>
      <c r="G3" s="38"/>
    </row>
    <row r="4" spans="1:8" ht="36" customHeight="1">
      <c r="A4" s="39" t="s">
        <v>98</v>
      </c>
      <c r="B4" s="39"/>
      <c r="C4" s="39"/>
      <c r="D4" s="39"/>
      <c r="E4" s="39"/>
      <c r="F4" s="39"/>
      <c r="G4" s="40"/>
      <c r="H4" s="2" t="s">
        <v>102</v>
      </c>
    </row>
    <row r="5" spans="1:8" ht="15.75">
      <c r="A5" s="28"/>
      <c r="B5" s="28"/>
      <c r="C5" s="28"/>
      <c r="D5" s="28"/>
      <c r="E5" s="28"/>
      <c r="F5" s="41"/>
      <c r="G5" s="41"/>
      <c r="H5" s="42"/>
    </row>
    <row r="6" spans="1:8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/>
      <c r="H6" s="11" t="s">
        <v>4</v>
      </c>
    </row>
    <row r="7" spans="1:8" ht="18.75" customHeight="1">
      <c r="A7" s="12">
        <v>1</v>
      </c>
      <c r="B7" s="25" t="s">
        <v>76</v>
      </c>
      <c r="C7" s="4" t="s">
        <v>63</v>
      </c>
      <c r="D7" s="8" t="s">
        <v>80</v>
      </c>
      <c r="E7" s="13"/>
      <c r="F7" s="6"/>
      <c r="G7" s="13"/>
      <c r="H7" s="11">
        <f>SUM(E7:F7)</f>
        <v>0</v>
      </c>
    </row>
    <row r="8" spans="1:8" ht="30" customHeight="1">
      <c r="A8" s="11">
        <v>2</v>
      </c>
      <c r="B8" s="4">
        <v>10</v>
      </c>
      <c r="C8" s="4" t="s">
        <v>64</v>
      </c>
      <c r="D8" s="8" t="s">
        <v>80</v>
      </c>
      <c r="E8" s="13">
        <v>10</v>
      </c>
      <c r="F8" s="6">
        <v>0</v>
      </c>
      <c r="G8" s="13"/>
      <c r="H8" s="11">
        <f>SUM(E8:F8)</f>
        <v>10</v>
      </c>
    </row>
    <row r="9" spans="1:8" ht="26.25" customHeight="1">
      <c r="A9" s="11">
        <v>3</v>
      </c>
      <c r="B9" s="3">
        <v>10</v>
      </c>
      <c r="C9" s="5" t="s">
        <v>65</v>
      </c>
      <c r="D9" s="8" t="s">
        <v>77</v>
      </c>
      <c r="E9" s="4">
        <v>9</v>
      </c>
      <c r="F9" s="6">
        <v>0</v>
      </c>
      <c r="G9" s="13"/>
      <c r="H9" s="11">
        <f aca="true" t="shared" si="0" ref="H9:H24">SUM(E9:F9)</f>
        <v>9</v>
      </c>
    </row>
    <row r="10" spans="1:8" ht="27.75" customHeight="1">
      <c r="A10" s="12">
        <v>4</v>
      </c>
      <c r="B10" s="3">
        <v>11</v>
      </c>
      <c r="C10" s="3" t="s">
        <v>66</v>
      </c>
      <c r="D10" s="8" t="s">
        <v>77</v>
      </c>
      <c r="E10" s="13">
        <v>10</v>
      </c>
      <c r="F10" s="18">
        <v>0</v>
      </c>
      <c r="G10" s="17"/>
      <c r="H10" s="11">
        <f t="shared" si="0"/>
        <v>10</v>
      </c>
    </row>
    <row r="11" spans="1:8" ht="29.25" customHeight="1">
      <c r="A11" s="11">
        <v>5</v>
      </c>
      <c r="B11" s="13">
        <v>10</v>
      </c>
      <c r="C11" s="13" t="s">
        <v>5</v>
      </c>
      <c r="D11" s="13" t="s">
        <v>82</v>
      </c>
      <c r="E11" s="13">
        <v>0</v>
      </c>
      <c r="F11" s="6">
        <v>0</v>
      </c>
      <c r="G11" s="4"/>
      <c r="H11" s="11">
        <f t="shared" si="0"/>
        <v>0</v>
      </c>
    </row>
    <row r="12" spans="1:8" ht="31.5" customHeight="1">
      <c r="A12" s="11">
        <v>6</v>
      </c>
      <c r="B12" s="13">
        <v>10</v>
      </c>
      <c r="C12" s="13" t="s">
        <v>25</v>
      </c>
      <c r="D12" s="13" t="s">
        <v>82</v>
      </c>
      <c r="E12" s="13">
        <v>10</v>
      </c>
      <c r="F12" s="18">
        <v>8</v>
      </c>
      <c r="G12" s="17"/>
      <c r="H12" s="11">
        <f t="shared" si="0"/>
        <v>18</v>
      </c>
    </row>
    <row r="13" spans="1:8" ht="28.5" customHeight="1">
      <c r="A13" s="12">
        <v>7</v>
      </c>
      <c r="B13" s="13">
        <v>11</v>
      </c>
      <c r="C13" s="13" t="s">
        <v>17</v>
      </c>
      <c r="D13" s="13" t="s">
        <v>82</v>
      </c>
      <c r="E13" s="13">
        <v>10</v>
      </c>
      <c r="F13" s="6">
        <v>0</v>
      </c>
      <c r="G13" s="13"/>
      <c r="H13" s="11">
        <f t="shared" si="0"/>
        <v>10</v>
      </c>
    </row>
    <row r="14" spans="1:8" ht="30.75" customHeight="1">
      <c r="A14" s="11">
        <v>8</v>
      </c>
      <c r="B14" s="5">
        <v>11</v>
      </c>
      <c r="C14" s="14" t="s">
        <v>67</v>
      </c>
      <c r="D14" s="8" t="s">
        <v>83</v>
      </c>
      <c r="E14" s="5">
        <v>10</v>
      </c>
      <c r="F14" s="18">
        <v>10</v>
      </c>
      <c r="G14" s="17"/>
      <c r="H14" s="11">
        <f t="shared" si="0"/>
        <v>20</v>
      </c>
    </row>
    <row r="15" spans="1:8" ht="30.75" customHeight="1">
      <c r="A15" s="11">
        <v>9</v>
      </c>
      <c r="B15" s="5">
        <v>10</v>
      </c>
      <c r="C15" s="14" t="s">
        <v>68</v>
      </c>
      <c r="D15" s="8" t="s">
        <v>83</v>
      </c>
      <c r="E15" s="5"/>
      <c r="F15" s="1"/>
      <c r="G15" s="1"/>
      <c r="H15" s="11">
        <f t="shared" si="0"/>
        <v>0</v>
      </c>
    </row>
    <row r="16" spans="1:8" ht="27.75" customHeight="1">
      <c r="A16" s="12">
        <v>10</v>
      </c>
      <c r="B16" s="13">
        <v>11</v>
      </c>
      <c r="C16" s="22" t="s">
        <v>69</v>
      </c>
      <c r="D16" s="8" t="s">
        <v>81</v>
      </c>
      <c r="E16" s="13">
        <v>10</v>
      </c>
      <c r="F16" s="1">
        <v>8</v>
      </c>
      <c r="G16" s="1"/>
      <c r="H16" s="11">
        <f t="shared" si="0"/>
        <v>18</v>
      </c>
    </row>
    <row r="17" spans="1:8" ht="28.5" customHeight="1">
      <c r="A17" s="11">
        <v>11</v>
      </c>
      <c r="B17" s="13">
        <v>10</v>
      </c>
      <c r="C17" s="13" t="s">
        <v>70</v>
      </c>
      <c r="D17" s="8" t="s">
        <v>87</v>
      </c>
      <c r="E17" s="13">
        <v>10</v>
      </c>
      <c r="F17" s="1">
        <v>10</v>
      </c>
      <c r="G17" s="1"/>
      <c r="H17" s="11">
        <f t="shared" si="0"/>
        <v>20</v>
      </c>
    </row>
    <row r="18" spans="1:8" ht="28.5" customHeight="1">
      <c r="A18" s="11">
        <v>12</v>
      </c>
      <c r="B18" s="13">
        <v>11</v>
      </c>
      <c r="C18" s="13" t="s">
        <v>71</v>
      </c>
      <c r="D18" s="8" t="s">
        <v>87</v>
      </c>
      <c r="E18" s="13">
        <v>10</v>
      </c>
      <c r="F18" s="1">
        <v>0</v>
      </c>
      <c r="G18" s="1"/>
      <c r="H18" s="11">
        <f t="shared" si="0"/>
        <v>10</v>
      </c>
    </row>
    <row r="19" spans="1:8" ht="35.25" customHeight="1">
      <c r="A19" s="12">
        <v>13</v>
      </c>
      <c r="B19" s="13">
        <v>10</v>
      </c>
      <c r="C19" s="13" t="s">
        <v>72</v>
      </c>
      <c r="D19" s="5" t="s">
        <v>78</v>
      </c>
      <c r="E19" s="13"/>
      <c r="F19" s="1"/>
      <c r="G19" s="1"/>
      <c r="H19" s="11">
        <f t="shared" si="0"/>
        <v>0</v>
      </c>
    </row>
    <row r="20" spans="1:8" ht="28.5" customHeight="1">
      <c r="A20" s="11">
        <v>14</v>
      </c>
      <c r="B20" s="4">
        <v>10</v>
      </c>
      <c r="C20" s="4" t="s">
        <v>73</v>
      </c>
      <c r="D20" s="8" t="s">
        <v>86</v>
      </c>
      <c r="E20" s="13">
        <v>10</v>
      </c>
      <c r="F20" s="1">
        <v>8</v>
      </c>
      <c r="G20" s="1"/>
      <c r="H20" s="11">
        <f t="shared" si="0"/>
        <v>18</v>
      </c>
    </row>
    <row r="21" spans="1:8" ht="28.5" customHeight="1">
      <c r="A21" s="11">
        <v>15</v>
      </c>
      <c r="B21" s="4">
        <v>11</v>
      </c>
      <c r="C21" s="14" t="s">
        <v>74</v>
      </c>
      <c r="D21" s="8" t="s">
        <v>86</v>
      </c>
      <c r="E21" s="13">
        <v>10</v>
      </c>
      <c r="F21" s="1">
        <v>10</v>
      </c>
      <c r="G21" s="1"/>
      <c r="H21" s="11">
        <f t="shared" si="0"/>
        <v>20</v>
      </c>
    </row>
    <row r="22" spans="1:8" ht="27.75" customHeight="1">
      <c r="A22" s="12">
        <v>16</v>
      </c>
      <c r="B22" s="4">
        <v>10</v>
      </c>
      <c r="C22" s="4" t="s">
        <v>75</v>
      </c>
      <c r="D22" s="8" t="s">
        <v>86</v>
      </c>
      <c r="E22" s="13">
        <v>10</v>
      </c>
      <c r="F22" s="1">
        <v>10</v>
      </c>
      <c r="G22" s="1"/>
      <c r="H22" s="11">
        <f t="shared" si="0"/>
        <v>20</v>
      </c>
    </row>
    <row r="23" spans="1:8" ht="27.75" customHeight="1">
      <c r="A23" s="12">
        <v>17</v>
      </c>
      <c r="B23" s="4">
        <v>10</v>
      </c>
      <c r="C23" s="4" t="s">
        <v>107</v>
      </c>
      <c r="D23" s="8" t="s">
        <v>80</v>
      </c>
      <c r="E23" s="13">
        <v>10</v>
      </c>
      <c r="F23" s="1">
        <v>10</v>
      </c>
      <c r="G23" s="1"/>
      <c r="H23" s="11">
        <f t="shared" si="0"/>
        <v>20</v>
      </c>
    </row>
    <row r="24" spans="1:8" ht="37.5" customHeight="1">
      <c r="A24" s="12">
        <v>18</v>
      </c>
      <c r="B24" s="11">
        <v>10</v>
      </c>
      <c r="C24" s="4" t="s">
        <v>108</v>
      </c>
      <c r="D24" s="8" t="s">
        <v>83</v>
      </c>
      <c r="E24" s="13">
        <v>10</v>
      </c>
      <c r="F24" s="1">
        <v>10</v>
      </c>
      <c r="G24" s="1"/>
      <c r="H24" s="11">
        <f t="shared" si="0"/>
        <v>20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I8" sqref="I8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22.28125" style="2" customWidth="1"/>
    <col min="4" max="4" width="15.28125" style="2" customWidth="1"/>
    <col min="5" max="6" width="4.7109375" style="2" customWidth="1"/>
    <col min="7" max="7" width="5.7109375" style="2" customWidth="1"/>
    <col min="8" max="8" width="5.57421875" style="2" customWidth="1"/>
    <col min="9" max="9" width="10.8515625" style="2" customWidth="1"/>
    <col min="10" max="16384" width="9.140625" style="2" customWidth="1"/>
  </cols>
  <sheetData>
    <row r="1" spans="1:8" ht="15.75">
      <c r="A1" s="38" t="s">
        <v>8</v>
      </c>
      <c r="B1" s="38"/>
      <c r="C1" s="38"/>
      <c r="D1" s="38"/>
      <c r="E1" s="38"/>
      <c r="F1" s="38"/>
      <c r="G1" s="38"/>
      <c r="H1" s="27"/>
    </row>
    <row r="2" spans="1:8" ht="15.75">
      <c r="A2" s="38" t="s">
        <v>9</v>
      </c>
      <c r="B2" s="38"/>
      <c r="C2" s="38"/>
      <c r="D2" s="38"/>
      <c r="E2" s="38"/>
      <c r="F2" s="38"/>
      <c r="G2" s="38"/>
      <c r="H2" s="27"/>
    </row>
    <row r="3" spans="1:8" ht="15.75">
      <c r="A3" s="38" t="s">
        <v>30</v>
      </c>
      <c r="B3" s="38"/>
      <c r="C3" s="38"/>
      <c r="D3" s="38"/>
      <c r="E3" s="38"/>
      <c r="F3" s="38"/>
      <c r="G3" s="38"/>
      <c r="H3" s="27"/>
    </row>
    <row r="4" spans="1:9" ht="36" customHeight="1">
      <c r="A4" s="39" t="s">
        <v>100</v>
      </c>
      <c r="B4" s="39"/>
      <c r="C4" s="39"/>
      <c r="D4" s="39"/>
      <c r="E4" s="39"/>
      <c r="F4" s="39"/>
      <c r="G4" s="40"/>
      <c r="H4" s="29"/>
      <c r="I4" s="2" t="s">
        <v>101</v>
      </c>
    </row>
    <row r="5" spans="1:9" ht="15.75">
      <c r="A5" s="28"/>
      <c r="B5" s="28"/>
      <c r="C5" s="28"/>
      <c r="D5" s="28"/>
      <c r="E5" s="28"/>
      <c r="F5" s="41"/>
      <c r="G5" s="41"/>
      <c r="H5" s="42"/>
      <c r="I5" s="42"/>
    </row>
    <row r="6" spans="1:9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11" t="s">
        <v>4</v>
      </c>
    </row>
    <row r="7" spans="1:9" ht="21" customHeight="1">
      <c r="A7" s="12">
        <v>1</v>
      </c>
      <c r="B7" s="25" t="s">
        <v>76</v>
      </c>
      <c r="C7" s="4" t="s">
        <v>63</v>
      </c>
      <c r="D7" s="8" t="s">
        <v>80</v>
      </c>
      <c r="E7" s="13"/>
      <c r="F7" s="6"/>
      <c r="G7" s="13"/>
      <c r="H7" s="13"/>
      <c r="I7" s="11">
        <f>SUM(E7:H7)</f>
        <v>0</v>
      </c>
    </row>
    <row r="8" spans="1:9" ht="27" customHeight="1">
      <c r="A8" s="11">
        <v>2</v>
      </c>
      <c r="B8" s="4">
        <v>10</v>
      </c>
      <c r="C8" s="4" t="s">
        <v>64</v>
      </c>
      <c r="D8" s="8" t="s">
        <v>80</v>
      </c>
      <c r="E8" s="13">
        <v>0</v>
      </c>
      <c r="F8" s="6">
        <v>0</v>
      </c>
      <c r="G8" s="13">
        <v>10</v>
      </c>
      <c r="H8" s="13">
        <v>5</v>
      </c>
      <c r="I8" s="11">
        <f>SUM(E8:H8)</f>
        <v>15</v>
      </c>
    </row>
    <row r="9" spans="1:9" ht="26.25" customHeight="1">
      <c r="A9" s="11">
        <v>3</v>
      </c>
      <c r="B9" s="3">
        <v>10</v>
      </c>
      <c r="C9" s="5" t="s">
        <v>65</v>
      </c>
      <c r="D9" s="8" t="s">
        <v>77</v>
      </c>
      <c r="E9" s="4">
        <v>0</v>
      </c>
      <c r="F9" s="6">
        <v>0</v>
      </c>
      <c r="G9" s="13">
        <v>9</v>
      </c>
      <c r="H9" s="13">
        <v>5</v>
      </c>
      <c r="I9" s="11">
        <f aca="true" t="shared" si="0" ref="I9:I24">SUM(E9:H9)</f>
        <v>14</v>
      </c>
    </row>
    <row r="10" spans="1:9" ht="35.25" customHeight="1">
      <c r="A10" s="12">
        <v>4</v>
      </c>
      <c r="B10" s="3">
        <v>11</v>
      </c>
      <c r="C10" s="3" t="s">
        <v>66</v>
      </c>
      <c r="D10" s="8" t="s">
        <v>77</v>
      </c>
      <c r="E10" s="13">
        <v>0</v>
      </c>
      <c r="F10" s="18">
        <v>0</v>
      </c>
      <c r="G10" s="17">
        <v>10</v>
      </c>
      <c r="H10" s="17">
        <v>0</v>
      </c>
      <c r="I10" s="11">
        <f t="shared" si="0"/>
        <v>10</v>
      </c>
    </row>
    <row r="11" spans="1:9" ht="20.25" customHeight="1">
      <c r="A11" s="11">
        <v>5</v>
      </c>
      <c r="B11" s="13">
        <v>10</v>
      </c>
      <c r="C11" s="13" t="s">
        <v>5</v>
      </c>
      <c r="D11" s="13" t="s">
        <v>82</v>
      </c>
      <c r="E11" s="13">
        <v>4</v>
      </c>
      <c r="F11" s="6">
        <v>0</v>
      </c>
      <c r="G11" s="4">
        <v>10</v>
      </c>
      <c r="H11" s="4">
        <v>5</v>
      </c>
      <c r="I11" s="11">
        <f t="shared" si="0"/>
        <v>19</v>
      </c>
    </row>
    <row r="12" spans="1:9" ht="28.5" customHeight="1">
      <c r="A12" s="11">
        <v>6</v>
      </c>
      <c r="B12" s="13">
        <v>10</v>
      </c>
      <c r="C12" s="13" t="s">
        <v>25</v>
      </c>
      <c r="D12" s="13" t="s">
        <v>82</v>
      </c>
      <c r="E12" s="13">
        <v>4</v>
      </c>
      <c r="F12" s="18">
        <v>0</v>
      </c>
      <c r="G12" s="17">
        <v>8</v>
      </c>
      <c r="H12" s="17">
        <v>5</v>
      </c>
      <c r="I12" s="11">
        <f t="shared" si="0"/>
        <v>17</v>
      </c>
    </row>
    <row r="13" spans="1:9" ht="30.75" customHeight="1">
      <c r="A13" s="12">
        <v>7</v>
      </c>
      <c r="B13" s="13">
        <v>11</v>
      </c>
      <c r="C13" s="13" t="s">
        <v>17</v>
      </c>
      <c r="D13" s="13" t="s">
        <v>82</v>
      </c>
      <c r="E13" s="13">
        <v>4</v>
      </c>
      <c r="F13" s="6">
        <v>0</v>
      </c>
      <c r="G13" s="13">
        <v>9</v>
      </c>
      <c r="H13" s="13">
        <v>5</v>
      </c>
      <c r="I13" s="11">
        <f t="shared" si="0"/>
        <v>18</v>
      </c>
    </row>
    <row r="14" spans="1:9" ht="29.25" customHeight="1">
      <c r="A14" s="11">
        <v>8</v>
      </c>
      <c r="B14" s="5">
        <v>11</v>
      </c>
      <c r="C14" s="14" t="s">
        <v>67</v>
      </c>
      <c r="D14" s="8" t="s">
        <v>83</v>
      </c>
      <c r="E14" s="5">
        <v>0</v>
      </c>
      <c r="F14" s="18">
        <v>8</v>
      </c>
      <c r="G14" s="17">
        <v>7</v>
      </c>
      <c r="H14" s="17">
        <v>0</v>
      </c>
      <c r="I14" s="11">
        <f t="shared" si="0"/>
        <v>15</v>
      </c>
    </row>
    <row r="15" spans="1:9" ht="35.25" customHeight="1">
      <c r="A15" s="11">
        <v>9</v>
      </c>
      <c r="B15" s="5">
        <v>10</v>
      </c>
      <c r="C15" s="14" t="s">
        <v>68</v>
      </c>
      <c r="D15" s="8" t="s">
        <v>83</v>
      </c>
      <c r="E15" s="5"/>
      <c r="F15" s="1"/>
      <c r="G15" s="1"/>
      <c r="H15" s="1"/>
      <c r="I15" s="11">
        <f t="shared" si="0"/>
        <v>0</v>
      </c>
    </row>
    <row r="16" spans="1:9" ht="22.5" customHeight="1">
      <c r="A16" s="12">
        <v>10</v>
      </c>
      <c r="B16" s="13">
        <v>11</v>
      </c>
      <c r="C16" s="22" t="s">
        <v>69</v>
      </c>
      <c r="D16" s="8" t="s">
        <v>81</v>
      </c>
      <c r="E16" s="13">
        <v>5</v>
      </c>
      <c r="F16" s="1">
        <v>8</v>
      </c>
      <c r="G16" s="1">
        <v>10</v>
      </c>
      <c r="H16" s="1">
        <v>5</v>
      </c>
      <c r="I16" s="11">
        <f t="shared" si="0"/>
        <v>28</v>
      </c>
    </row>
    <row r="17" spans="1:9" ht="26.25" customHeight="1">
      <c r="A17" s="11">
        <v>11</v>
      </c>
      <c r="B17" s="13">
        <v>10</v>
      </c>
      <c r="C17" s="13" t="s">
        <v>70</v>
      </c>
      <c r="D17" s="8" t="s">
        <v>87</v>
      </c>
      <c r="E17" s="13">
        <v>0</v>
      </c>
      <c r="F17" s="1">
        <v>0</v>
      </c>
      <c r="G17" s="1">
        <v>10</v>
      </c>
      <c r="H17" s="1">
        <v>5</v>
      </c>
      <c r="I17" s="11">
        <f t="shared" si="0"/>
        <v>15</v>
      </c>
    </row>
    <row r="18" spans="1:9" ht="27.75" customHeight="1">
      <c r="A18" s="11">
        <v>12</v>
      </c>
      <c r="B18" s="13">
        <v>11</v>
      </c>
      <c r="C18" s="13" t="s">
        <v>71</v>
      </c>
      <c r="D18" s="8" t="s">
        <v>87</v>
      </c>
      <c r="E18" s="13">
        <v>0</v>
      </c>
      <c r="F18" s="1">
        <v>0</v>
      </c>
      <c r="G18" s="1">
        <v>10</v>
      </c>
      <c r="H18" s="1">
        <v>5</v>
      </c>
      <c r="I18" s="11">
        <f t="shared" si="0"/>
        <v>15</v>
      </c>
    </row>
    <row r="19" spans="1:9" ht="35.25" customHeight="1">
      <c r="A19" s="12">
        <v>13</v>
      </c>
      <c r="B19" s="13">
        <v>10</v>
      </c>
      <c r="C19" s="13" t="s">
        <v>72</v>
      </c>
      <c r="D19" s="5" t="s">
        <v>78</v>
      </c>
      <c r="E19" s="13"/>
      <c r="F19" s="1"/>
      <c r="G19" s="1"/>
      <c r="H19" s="1"/>
      <c r="I19" s="11">
        <f t="shared" si="0"/>
        <v>0</v>
      </c>
    </row>
    <row r="20" spans="1:9" ht="24.75" customHeight="1">
      <c r="A20" s="11">
        <v>14</v>
      </c>
      <c r="B20" s="4">
        <v>10</v>
      </c>
      <c r="C20" s="4" t="s">
        <v>73</v>
      </c>
      <c r="D20" s="8" t="s">
        <v>86</v>
      </c>
      <c r="E20" s="13">
        <v>4</v>
      </c>
      <c r="F20" s="1">
        <v>8</v>
      </c>
      <c r="G20" s="1">
        <v>10</v>
      </c>
      <c r="H20" s="1">
        <v>0</v>
      </c>
      <c r="I20" s="11">
        <f t="shared" si="0"/>
        <v>22</v>
      </c>
    </row>
    <row r="21" spans="1:9" ht="21" customHeight="1">
      <c r="A21" s="11">
        <v>15</v>
      </c>
      <c r="B21" s="4">
        <v>11</v>
      </c>
      <c r="C21" s="14" t="s">
        <v>74</v>
      </c>
      <c r="D21" s="8" t="s">
        <v>86</v>
      </c>
      <c r="E21" s="13">
        <v>0</v>
      </c>
      <c r="F21" s="1">
        <v>8</v>
      </c>
      <c r="G21" s="1">
        <v>10</v>
      </c>
      <c r="H21" s="1">
        <v>5</v>
      </c>
      <c r="I21" s="11">
        <f t="shared" si="0"/>
        <v>23</v>
      </c>
    </row>
    <row r="22" spans="1:9" ht="27" customHeight="1">
      <c r="A22" s="12">
        <v>16</v>
      </c>
      <c r="B22" s="4">
        <v>10</v>
      </c>
      <c r="C22" s="4" t="s">
        <v>75</v>
      </c>
      <c r="D22" s="8" t="s">
        <v>86</v>
      </c>
      <c r="E22" s="13">
        <v>4</v>
      </c>
      <c r="F22" s="1">
        <v>9</v>
      </c>
      <c r="G22" s="1">
        <v>8</v>
      </c>
      <c r="H22" s="1">
        <v>5</v>
      </c>
      <c r="I22" s="11">
        <f t="shared" si="0"/>
        <v>26</v>
      </c>
    </row>
    <row r="23" spans="1:9" ht="27" customHeight="1">
      <c r="A23" s="12">
        <v>17</v>
      </c>
      <c r="B23" s="4">
        <v>10</v>
      </c>
      <c r="C23" s="4" t="s">
        <v>107</v>
      </c>
      <c r="D23" s="8" t="s">
        <v>80</v>
      </c>
      <c r="E23" s="13">
        <v>0</v>
      </c>
      <c r="F23" s="1">
        <v>0</v>
      </c>
      <c r="G23" s="1">
        <v>10</v>
      </c>
      <c r="H23" s="1">
        <v>0</v>
      </c>
      <c r="I23" s="11">
        <f t="shared" si="0"/>
        <v>10</v>
      </c>
    </row>
    <row r="24" spans="1:9" ht="37.5" customHeight="1">
      <c r="A24" s="12">
        <v>18</v>
      </c>
      <c r="B24" s="11">
        <v>10</v>
      </c>
      <c r="C24" s="4" t="s">
        <v>108</v>
      </c>
      <c r="D24" s="8" t="s">
        <v>83</v>
      </c>
      <c r="E24" s="13">
        <v>0</v>
      </c>
      <c r="F24" s="1">
        <v>9</v>
      </c>
      <c r="G24" s="1">
        <v>10</v>
      </c>
      <c r="H24" s="1">
        <v>5</v>
      </c>
      <c r="I24" s="11">
        <f t="shared" si="0"/>
        <v>24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23.00390625" style="2" customWidth="1"/>
    <col min="4" max="4" width="15.28125" style="2" customWidth="1"/>
    <col min="5" max="6" width="4.7109375" style="2" customWidth="1"/>
    <col min="7" max="7" width="5.7109375" style="2" customWidth="1"/>
    <col min="8" max="8" width="10.8515625" style="2" customWidth="1"/>
    <col min="9" max="16384" width="9.140625" style="2" customWidth="1"/>
  </cols>
  <sheetData>
    <row r="1" spans="1:7" ht="15.75">
      <c r="A1" s="38" t="s">
        <v>8</v>
      </c>
      <c r="B1" s="38"/>
      <c r="C1" s="38"/>
      <c r="D1" s="38"/>
      <c r="E1" s="38"/>
      <c r="F1" s="38"/>
      <c r="G1" s="38"/>
    </row>
    <row r="2" spans="1:7" ht="15.75">
      <c r="A2" s="38" t="s">
        <v>9</v>
      </c>
      <c r="B2" s="38"/>
      <c r="C2" s="38"/>
      <c r="D2" s="38"/>
      <c r="E2" s="38"/>
      <c r="F2" s="38"/>
      <c r="G2" s="38"/>
    </row>
    <row r="3" spans="1:7" ht="15.75">
      <c r="A3" s="38" t="s">
        <v>30</v>
      </c>
      <c r="B3" s="38"/>
      <c r="C3" s="38"/>
      <c r="D3" s="38"/>
      <c r="E3" s="38"/>
      <c r="F3" s="38"/>
      <c r="G3" s="38"/>
    </row>
    <row r="4" spans="1:8" ht="36" customHeight="1">
      <c r="A4" s="39" t="s">
        <v>103</v>
      </c>
      <c r="B4" s="39"/>
      <c r="C4" s="39"/>
      <c r="D4" s="39"/>
      <c r="E4" s="39"/>
      <c r="F4" s="39"/>
      <c r="G4" s="40"/>
      <c r="H4" s="2" t="s">
        <v>102</v>
      </c>
    </row>
    <row r="5" spans="1:8" ht="15.75">
      <c r="A5" s="28"/>
      <c r="B5" s="28"/>
      <c r="C5" s="28"/>
      <c r="D5" s="28"/>
      <c r="E5" s="28"/>
      <c r="F5" s="41"/>
      <c r="G5" s="41"/>
      <c r="H5" s="42"/>
    </row>
    <row r="6" spans="1:8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/>
      <c r="H6" s="11" t="s">
        <v>4</v>
      </c>
    </row>
    <row r="7" spans="1:8" ht="18.75" customHeight="1">
      <c r="A7" s="12">
        <v>1</v>
      </c>
      <c r="B7" s="25" t="s">
        <v>76</v>
      </c>
      <c r="C7" s="4" t="s">
        <v>63</v>
      </c>
      <c r="D7" s="8" t="s">
        <v>80</v>
      </c>
      <c r="E7" s="13"/>
      <c r="F7" s="6"/>
      <c r="G7" s="13"/>
      <c r="H7" s="11">
        <f>SUM(E7:F7)</f>
        <v>0</v>
      </c>
    </row>
    <row r="8" spans="1:8" ht="26.25" customHeight="1">
      <c r="A8" s="11">
        <v>2</v>
      </c>
      <c r="B8" s="4">
        <v>10</v>
      </c>
      <c r="C8" s="4" t="s">
        <v>64</v>
      </c>
      <c r="D8" s="8" t="s">
        <v>80</v>
      </c>
      <c r="E8" s="13">
        <v>8</v>
      </c>
      <c r="F8" s="6">
        <v>7</v>
      </c>
      <c r="G8" s="13"/>
      <c r="H8" s="11">
        <f>SUM(E8:F8)</f>
        <v>15</v>
      </c>
    </row>
    <row r="9" spans="1:8" ht="27" customHeight="1">
      <c r="A9" s="11">
        <v>3</v>
      </c>
      <c r="B9" s="3">
        <v>10</v>
      </c>
      <c r="C9" s="5" t="s">
        <v>65</v>
      </c>
      <c r="D9" s="8" t="s">
        <v>77</v>
      </c>
      <c r="E9" s="4">
        <v>4</v>
      </c>
      <c r="F9" s="6">
        <v>0</v>
      </c>
      <c r="G9" s="13"/>
      <c r="H9" s="11">
        <f aca="true" t="shared" si="0" ref="H9:H24">SUM(E9:F9)</f>
        <v>4</v>
      </c>
    </row>
    <row r="10" spans="1:8" ht="24.75" customHeight="1">
      <c r="A10" s="12">
        <v>4</v>
      </c>
      <c r="B10" s="3">
        <v>11</v>
      </c>
      <c r="C10" s="3" t="s">
        <v>66</v>
      </c>
      <c r="D10" s="8" t="s">
        <v>77</v>
      </c>
      <c r="E10" s="13">
        <v>8</v>
      </c>
      <c r="F10" s="18">
        <v>10</v>
      </c>
      <c r="G10" s="17"/>
      <c r="H10" s="11">
        <f t="shared" si="0"/>
        <v>18</v>
      </c>
    </row>
    <row r="11" spans="1:8" ht="17.25" customHeight="1">
      <c r="A11" s="11">
        <v>5</v>
      </c>
      <c r="B11" s="13">
        <v>10</v>
      </c>
      <c r="C11" s="13" t="s">
        <v>5</v>
      </c>
      <c r="D11" s="13" t="s">
        <v>82</v>
      </c>
      <c r="E11" s="13">
        <v>4</v>
      </c>
      <c r="F11" s="6">
        <v>1</v>
      </c>
      <c r="G11" s="4"/>
      <c r="H11" s="11">
        <f t="shared" si="0"/>
        <v>5</v>
      </c>
    </row>
    <row r="12" spans="1:8" ht="29.25" customHeight="1">
      <c r="A12" s="11">
        <v>6</v>
      </c>
      <c r="B12" s="13">
        <v>10</v>
      </c>
      <c r="C12" s="13" t="s">
        <v>25</v>
      </c>
      <c r="D12" s="13" t="s">
        <v>82</v>
      </c>
      <c r="E12" s="13">
        <v>3</v>
      </c>
      <c r="F12" s="18">
        <v>0</v>
      </c>
      <c r="G12" s="17"/>
      <c r="H12" s="11">
        <f t="shared" si="0"/>
        <v>3</v>
      </c>
    </row>
    <row r="13" spans="1:8" ht="29.25" customHeight="1">
      <c r="A13" s="12">
        <v>7</v>
      </c>
      <c r="B13" s="13">
        <v>11</v>
      </c>
      <c r="C13" s="13" t="s">
        <v>17</v>
      </c>
      <c r="D13" s="13" t="s">
        <v>82</v>
      </c>
      <c r="E13" s="13">
        <v>6</v>
      </c>
      <c r="F13" s="6">
        <v>0</v>
      </c>
      <c r="G13" s="13"/>
      <c r="H13" s="11">
        <f t="shared" si="0"/>
        <v>6</v>
      </c>
    </row>
    <row r="14" spans="1:8" ht="30" customHeight="1">
      <c r="A14" s="11">
        <v>8</v>
      </c>
      <c r="B14" s="5">
        <v>11</v>
      </c>
      <c r="C14" s="14" t="s">
        <v>67</v>
      </c>
      <c r="D14" s="8" t="s">
        <v>83</v>
      </c>
      <c r="E14" s="5">
        <v>9</v>
      </c>
      <c r="F14" s="18">
        <v>6</v>
      </c>
      <c r="G14" s="17"/>
      <c r="H14" s="11">
        <f t="shared" si="0"/>
        <v>15</v>
      </c>
    </row>
    <row r="15" spans="1:8" ht="27" customHeight="1">
      <c r="A15" s="11">
        <v>9</v>
      </c>
      <c r="B15" s="5">
        <v>10</v>
      </c>
      <c r="C15" s="14" t="s">
        <v>68</v>
      </c>
      <c r="D15" s="8" t="s">
        <v>83</v>
      </c>
      <c r="E15" s="5"/>
      <c r="F15" s="1"/>
      <c r="G15" s="1"/>
      <c r="H15" s="11">
        <f t="shared" si="0"/>
        <v>0</v>
      </c>
    </row>
    <row r="16" spans="1:8" ht="25.5" customHeight="1">
      <c r="A16" s="12">
        <v>10</v>
      </c>
      <c r="B16" s="13">
        <v>11</v>
      </c>
      <c r="C16" s="22" t="s">
        <v>69</v>
      </c>
      <c r="D16" s="8" t="s">
        <v>81</v>
      </c>
      <c r="E16" s="13">
        <v>4</v>
      </c>
      <c r="F16" s="1">
        <v>8</v>
      </c>
      <c r="G16" s="1"/>
      <c r="H16" s="11">
        <f t="shared" si="0"/>
        <v>12</v>
      </c>
    </row>
    <row r="17" spans="1:8" ht="30" customHeight="1">
      <c r="A17" s="11">
        <v>11</v>
      </c>
      <c r="B17" s="13">
        <v>10</v>
      </c>
      <c r="C17" s="13" t="s">
        <v>70</v>
      </c>
      <c r="D17" s="8" t="s">
        <v>87</v>
      </c>
      <c r="E17" s="13">
        <v>9</v>
      </c>
      <c r="F17" s="1">
        <v>10</v>
      </c>
      <c r="G17" s="1"/>
      <c r="H17" s="11">
        <f t="shared" si="0"/>
        <v>19</v>
      </c>
    </row>
    <row r="18" spans="1:8" ht="35.25" customHeight="1">
      <c r="A18" s="11">
        <v>12</v>
      </c>
      <c r="B18" s="13">
        <v>11</v>
      </c>
      <c r="C18" s="13" t="s">
        <v>71</v>
      </c>
      <c r="D18" s="8" t="s">
        <v>87</v>
      </c>
      <c r="E18" s="13">
        <v>10</v>
      </c>
      <c r="F18" s="1">
        <v>10</v>
      </c>
      <c r="G18" s="1"/>
      <c r="H18" s="11">
        <f t="shared" si="0"/>
        <v>20</v>
      </c>
    </row>
    <row r="19" spans="1:8" ht="35.25" customHeight="1">
      <c r="A19" s="12">
        <v>13</v>
      </c>
      <c r="B19" s="13">
        <v>10</v>
      </c>
      <c r="C19" s="13" t="s">
        <v>72</v>
      </c>
      <c r="D19" s="5" t="s">
        <v>78</v>
      </c>
      <c r="E19" s="13"/>
      <c r="F19" s="1"/>
      <c r="G19" s="1"/>
      <c r="H19" s="11">
        <f t="shared" si="0"/>
        <v>0</v>
      </c>
    </row>
    <row r="20" spans="1:8" ht="24" customHeight="1">
      <c r="A20" s="11">
        <v>14</v>
      </c>
      <c r="B20" s="4">
        <v>10</v>
      </c>
      <c r="C20" s="4" t="s">
        <v>73</v>
      </c>
      <c r="D20" s="8" t="s">
        <v>86</v>
      </c>
      <c r="E20" s="13">
        <v>6</v>
      </c>
      <c r="F20" s="1">
        <v>0</v>
      </c>
      <c r="G20" s="1"/>
      <c r="H20" s="11">
        <f t="shared" si="0"/>
        <v>6</v>
      </c>
    </row>
    <row r="21" spans="1:8" ht="21.75" customHeight="1">
      <c r="A21" s="11">
        <v>15</v>
      </c>
      <c r="B21" s="4">
        <v>11</v>
      </c>
      <c r="C21" s="14" t="s">
        <v>74</v>
      </c>
      <c r="D21" s="8" t="s">
        <v>86</v>
      </c>
      <c r="E21" s="13">
        <v>7</v>
      </c>
      <c r="F21" s="1">
        <v>3</v>
      </c>
      <c r="G21" s="1"/>
      <c r="H21" s="11">
        <f t="shared" si="0"/>
        <v>10</v>
      </c>
    </row>
    <row r="22" spans="1:8" ht="28.5" customHeight="1">
      <c r="A22" s="12">
        <v>16</v>
      </c>
      <c r="B22" s="4">
        <v>10</v>
      </c>
      <c r="C22" s="4" t="s">
        <v>75</v>
      </c>
      <c r="D22" s="8" t="s">
        <v>86</v>
      </c>
      <c r="E22" s="13">
        <v>7</v>
      </c>
      <c r="F22" s="1">
        <v>0</v>
      </c>
      <c r="G22" s="1"/>
      <c r="H22" s="11">
        <f t="shared" si="0"/>
        <v>7</v>
      </c>
    </row>
    <row r="23" spans="1:8" ht="28.5" customHeight="1">
      <c r="A23" s="12">
        <v>17</v>
      </c>
      <c r="B23" s="4">
        <v>10</v>
      </c>
      <c r="C23" s="4" t="s">
        <v>107</v>
      </c>
      <c r="D23" s="8" t="s">
        <v>80</v>
      </c>
      <c r="E23" s="13">
        <v>10</v>
      </c>
      <c r="F23" s="1">
        <v>10</v>
      </c>
      <c r="G23" s="1"/>
      <c r="H23" s="11">
        <f t="shared" si="0"/>
        <v>20</v>
      </c>
    </row>
    <row r="24" spans="1:8" ht="37.5" customHeight="1">
      <c r="A24" s="12">
        <v>18</v>
      </c>
      <c r="B24" s="11">
        <v>10</v>
      </c>
      <c r="C24" s="4" t="s">
        <v>108</v>
      </c>
      <c r="D24" s="8" t="s">
        <v>83</v>
      </c>
      <c r="E24" s="13">
        <v>9</v>
      </c>
      <c r="F24" s="1">
        <v>8</v>
      </c>
      <c r="G24" s="1"/>
      <c r="H24" s="11">
        <f t="shared" si="0"/>
        <v>17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17.00390625" style="2" customWidth="1"/>
    <col min="4" max="4" width="15.28125" style="2" customWidth="1"/>
    <col min="5" max="6" width="4.7109375" style="2" customWidth="1"/>
    <col min="7" max="7" width="5.7109375" style="2" customWidth="1"/>
    <col min="8" max="8" width="5.57421875" style="2" customWidth="1"/>
    <col min="9" max="10" width="6.00390625" style="2" customWidth="1"/>
    <col min="11" max="11" width="10.8515625" style="2" customWidth="1"/>
    <col min="12" max="16384" width="9.140625" style="2" customWidth="1"/>
  </cols>
  <sheetData>
    <row r="1" spans="1:10" ht="15.75">
      <c r="A1" s="38" t="s">
        <v>8</v>
      </c>
      <c r="B1" s="38"/>
      <c r="C1" s="38"/>
      <c r="D1" s="38"/>
      <c r="E1" s="38"/>
      <c r="F1" s="38"/>
      <c r="G1" s="38"/>
      <c r="H1" s="27"/>
      <c r="I1" s="27"/>
      <c r="J1" s="27"/>
    </row>
    <row r="2" spans="1:10" ht="15.75">
      <c r="A2" s="38" t="s">
        <v>9</v>
      </c>
      <c r="B2" s="38"/>
      <c r="C2" s="38"/>
      <c r="D2" s="38"/>
      <c r="E2" s="38"/>
      <c r="F2" s="38"/>
      <c r="G2" s="38"/>
      <c r="H2" s="27"/>
      <c r="I2" s="27"/>
      <c r="J2" s="27"/>
    </row>
    <row r="3" spans="1:10" ht="15.75">
      <c r="A3" s="38" t="s">
        <v>30</v>
      </c>
      <c r="B3" s="38"/>
      <c r="C3" s="38"/>
      <c r="D3" s="38"/>
      <c r="E3" s="38"/>
      <c r="F3" s="38"/>
      <c r="G3" s="38"/>
      <c r="H3" s="27"/>
      <c r="I3" s="27"/>
      <c r="J3" s="27"/>
    </row>
    <row r="4" spans="1:11" ht="36" customHeight="1">
      <c r="A4" s="39" t="s">
        <v>89</v>
      </c>
      <c r="B4" s="39"/>
      <c r="C4" s="39"/>
      <c r="D4" s="39"/>
      <c r="E4" s="39"/>
      <c r="F4" s="39"/>
      <c r="G4" s="40"/>
      <c r="H4" s="29"/>
      <c r="I4" s="29"/>
      <c r="J4" s="29"/>
      <c r="K4" s="2" t="s">
        <v>88</v>
      </c>
    </row>
    <row r="5" spans="1:11" ht="15.75">
      <c r="A5" s="28"/>
      <c r="B5" s="28"/>
      <c r="C5" s="28"/>
      <c r="D5" s="28"/>
      <c r="E5" s="28"/>
      <c r="F5" s="41"/>
      <c r="G5" s="41"/>
      <c r="H5" s="42"/>
      <c r="I5" s="42"/>
      <c r="J5" s="42"/>
      <c r="K5" s="42"/>
    </row>
    <row r="6" spans="1:11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30" t="s">
        <v>94</v>
      </c>
      <c r="J6" s="30" t="s">
        <v>95</v>
      </c>
      <c r="K6" s="11" t="s">
        <v>4</v>
      </c>
    </row>
    <row r="7" spans="1:11" ht="35.25" customHeight="1">
      <c r="A7" s="12">
        <v>1</v>
      </c>
      <c r="B7" s="13">
        <v>8</v>
      </c>
      <c r="C7" s="13" t="s">
        <v>35</v>
      </c>
      <c r="D7" s="8" t="s">
        <v>79</v>
      </c>
      <c r="E7" s="13">
        <v>1</v>
      </c>
      <c r="F7" s="6">
        <v>1</v>
      </c>
      <c r="G7" s="13">
        <v>3</v>
      </c>
      <c r="H7" s="13">
        <v>4</v>
      </c>
      <c r="I7" s="13">
        <v>0</v>
      </c>
      <c r="J7" s="13">
        <v>30</v>
      </c>
      <c r="K7" s="11">
        <f>SUM(E7:J7)</f>
        <v>39</v>
      </c>
    </row>
    <row r="8" spans="1:11" ht="35.25" customHeight="1">
      <c r="A8" s="11">
        <v>2</v>
      </c>
      <c r="B8" s="13">
        <v>8</v>
      </c>
      <c r="C8" s="13" t="s">
        <v>36</v>
      </c>
      <c r="D8" s="8" t="s">
        <v>79</v>
      </c>
      <c r="E8" s="13">
        <v>2</v>
      </c>
      <c r="F8" s="6">
        <v>0</v>
      </c>
      <c r="G8" s="13">
        <v>6</v>
      </c>
      <c r="H8" s="13">
        <v>0</v>
      </c>
      <c r="I8" s="13">
        <v>0</v>
      </c>
      <c r="J8" s="13">
        <v>16</v>
      </c>
      <c r="K8" s="11">
        <f aca="true" t="shared" si="0" ref="K8:K18">SUM(E8:J8)</f>
        <v>24</v>
      </c>
    </row>
    <row r="9" spans="1:11" ht="35.25" customHeight="1">
      <c r="A9" s="11">
        <v>3</v>
      </c>
      <c r="B9" s="4">
        <v>7</v>
      </c>
      <c r="C9" s="4" t="s">
        <v>37</v>
      </c>
      <c r="D9" s="8" t="s">
        <v>80</v>
      </c>
      <c r="E9" s="4">
        <v>0</v>
      </c>
      <c r="F9" s="6">
        <v>0</v>
      </c>
      <c r="G9" s="13">
        <v>3</v>
      </c>
      <c r="H9" s="13">
        <v>0</v>
      </c>
      <c r="I9" s="13">
        <v>1</v>
      </c>
      <c r="J9" s="13">
        <v>18</v>
      </c>
      <c r="K9" s="11">
        <f t="shared" si="0"/>
        <v>22</v>
      </c>
    </row>
    <row r="10" spans="1:11" ht="35.25" customHeight="1">
      <c r="A10" s="12">
        <v>4</v>
      </c>
      <c r="B10" s="5">
        <v>8</v>
      </c>
      <c r="C10" s="5" t="s">
        <v>38</v>
      </c>
      <c r="D10" s="8" t="s">
        <v>77</v>
      </c>
      <c r="E10" s="13">
        <v>2</v>
      </c>
      <c r="F10" s="18">
        <v>0</v>
      </c>
      <c r="G10" s="17">
        <v>3</v>
      </c>
      <c r="H10" s="17">
        <v>0</v>
      </c>
      <c r="I10" s="17">
        <v>4</v>
      </c>
      <c r="J10" s="17">
        <v>26</v>
      </c>
      <c r="K10" s="11">
        <f t="shared" si="0"/>
        <v>35</v>
      </c>
    </row>
    <row r="11" spans="1:11" ht="35.25" customHeight="1">
      <c r="A11" s="11">
        <v>5</v>
      </c>
      <c r="B11" s="5">
        <v>8</v>
      </c>
      <c r="C11" s="5" t="s">
        <v>39</v>
      </c>
      <c r="D11" s="8" t="s">
        <v>77</v>
      </c>
      <c r="E11" s="13">
        <v>0</v>
      </c>
      <c r="F11" s="6">
        <v>1</v>
      </c>
      <c r="G11" s="4">
        <v>3</v>
      </c>
      <c r="H11" s="4">
        <v>0</v>
      </c>
      <c r="I11" s="4">
        <v>3</v>
      </c>
      <c r="J11" s="4">
        <v>22</v>
      </c>
      <c r="K11" s="11">
        <f t="shared" si="0"/>
        <v>29</v>
      </c>
    </row>
    <row r="12" spans="1:11" ht="42" customHeight="1">
      <c r="A12" s="11">
        <v>6</v>
      </c>
      <c r="B12" s="13">
        <v>8</v>
      </c>
      <c r="C12" s="13" t="s">
        <v>40</v>
      </c>
      <c r="D12" s="13" t="s">
        <v>82</v>
      </c>
      <c r="E12" s="13">
        <v>0</v>
      </c>
      <c r="F12" s="18">
        <v>0</v>
      </c>
      <c r="G12" s="17">
        <v>3</v>
      </c>
      <c r="H12" s="17">
        <v>0</v>
      </c>
      <c r="I12" s="17">
        <v>3</v>
      </c>
      <c r="J12" s="17">
        <v>26</v>
      </c>
      <c r="K12" s="11">
        <f t="shared" si="0"/>
        <v>32</v>
      </c>
    </row>
    <row r="13" spans="1:11" ht="38.25" customHeight="1">
      <c r="A13" s="12">
        <v>7</v>
      </c>
      <c r="B13" s="13">
        <v>8</v>
      </c>
      <c r="C13" s="13" t="s">
        <v>41</v>
      </c>
      <c r="D13" s="13" t="s">
        <v>82</v>
      </c>
      <c r="E13" s="13">
        <v>2</v>
      </c>
      <c r="F13" s="6">
        <v>1</v>
      </c>
      <c r="G13" s="13">
        <v>6</v>
      </c>
      <c r="H13" s="13">
        <v>4</v>
      </c>
      <c r="I13" s="13">
        <v>5</v>
      </c>
      <c r="J13" s="13">
        <v>27</v>
      </c>
      <c r="K13" s="11">
        <f t="shared" si="0"/>
        <v>45</v>
      </c>
    </row>
    <row r="14" spans="1:11" ht="35.25" customHeight="1">
      <c r="A14" s="11">
        <v>8</v>
      </c>
      <c r="B14" s="5">
        <v>8</v>
      </c>
      <c r="C14" s="14" t="s">
        <v>42</v>
      </c>
      <c r="D14" s="8" t="s">
        <v>83</v>
      </c>
      <c r="E14" s="5">
        <v>3</v>
      </c>
      <c r="F14" s="18">
        <v>1</v>
      </c>
      <c r="G14" s="17">
        <v>9</v>
      </c>
      <c r="H14" s="17">
        <v>0</v>
      </c>
      <c r="I14" s="17">
        <v>4</v>
      </c>
      <c r="J14" s="17">
        <v>24</v>
      </c>
      <c r="K14" s="11">
        <f t="shared" si="0"/>
        <v>41</v>
      </c>
    </row>
    <row r="15" spans="1:11" ht="35.25" customHeight="1">
      <c r="A15" s="11">
        <v>9</v>
      </c>
      <c r="B15" s="5">
        <v>8</v>
      </c>
      <c r="C15" s="14" t="s">
        <v>43</v>
      </c>
      <c r="D15" s="8" t="s">
        <v>83</v>
      </c>
      <c r="E15" s="5">
        <v>0</v>
      </c>
      <c r="F15" s="1">
        <v>4</v>
      </c>
      <c r="G15" s="1">
        <v>0</v>
      </c>
      <c r="H15" s="1">
        <v>0</v>
      </c>
      <c r="I15" s="1">
        <v>4</v>
      </c>
      <c r="J15" s="1">
        <v>22</v>
      </c>
      <c r="K15" s="11">
        <f t="shared" si="0"/>
        <v>30</v>
      </c>
    </row>
    <row r="16" spans="1:11" ht="35.25" customHeight="1">
      <c r="A16" s="12">
        <v>10</v>
      </c>
      <c r="B16" s="13">
        <v>8</v>
      </c>
      <c r="C16" s="22" t="s">
        <v>44</v>
      </c>
      <c r="D16" s="6" t="s">
        <v>81</v>
      </c>
      <c r="E16" s="13">
        <v>0</v>
      </c>
      <c r="F16" s="1">
        <v>0</v>
      </c>
      <c r="G16" s="1">
        <v>0</v>
      </c>
      <c r="H16" s="1">
        <v>0</v>
      </c>
      <c r="I16" s="1">
        <v>0</v>
      </c>
      <c r="J16" s="1">
        <v>23</v>
      </c>
      <c r="K16" s="11">
        <f t="shared" si="0"/>
        <v>23</v>
      </c>
    </row>
    <row r="17" spans="1:11" ht="35.25" customHeight="1">
      <c r="A17" s="11">
        <v>11</v>
      </c>
      <c r="B17" s="13">
        <v>8</v>
      </c>
      <c r="C17" s="13" t="s">
        <v>45</v>
      </c>
      <c r="D17" s="6" t="s">
        <v>81</v>
      </c>
      <c r="E17" s="13">
        <v>0</v>
      </c>
      <c r="F17" s="1">
        <v>0</v>
      </c>
      <c r="G17" s="1">
        <v>0</v>
      </c>
      <c r="H17" s="1">
        <v>0</v>
      </c>
      <c r="I17" s="1">
        <v>3</v>
      </c>
      <c r="J17" s="1">
        <v>29</v>
      </c>
      <c r="K17" s="11">
        <f t="shared" si="0"/>
        <v>32</v>
      </c>
    </row>
    <row r="18" spans="1:11" ht="35.25" customHeight="1">
      <c r="A18" s="11">
        <v>12</v>
      </c>
      <c r="B18" s="13">
        <v>8</v>
      </c>
      <c r="C18" s="13" t="s">
        <v>46</v>
      </c>
      <c r="D18" s="6" t="s">
        <v>81</v>
      </c>
      <c r="E18" s="13">
        <v>1</v>
      </c>
      <c r="F18" s="1">
        <v>0</v>
      </c>
      <c r="G18" s="1">
        <v>6</v>
      </c>
      <c r="H18" s="1">
        <v>0</v>
      </c>
      <c r="I18" s="1">
        <v>3</v>
      </c>
      <c r="J18" s="1">
        <v>22</v>
      </c>
      <c r="K18" s="11">
        <f t="shared" si="0"/>
        <v>32</v>
      </c>
    </row>
    <row r="19" spans="1:11" ht="35.25" customHeight="1">
      <c r="A19" s="12">
        <v>13</v>
      </c>
      <c r="B19" s="13">
        <v>7</v>
      </c>
      <c r="C19" s="13" t="s">
        <v>47</v>
      </c>
      <c r="D19" s="5" t="s">
        <v>78</v>
      </c>
      <c r="E19" s="13"/>
      <c r="F19" s="1"/>
      <c r="G19" s="1"/>
      <c r="H19" s="1"/>
      <c r="I19" s="1"/>
      <c r="J19" s="1"/>
      <c r="K19" s="1"/>
    </row>
    <row r="20" spans="1:11" ht="35.25" customHeight="1">
      <c r="A20" s="11">
        <v>14</v>
      </c>
      <c r="B20" s="13">
        <v>8</v>
      </c>
      <c r="C20" s="13" t="s">
        <v>48</v>
      </c>
      <c r="D20" s="5" t="s">
        <v>78</v>
      </c>
      <c r="E20" s="13"/>
      <c r="F20" s="1"/>
      <c r="G20" s="1"/>
      <c r="H20" s="1"/>
      <c r="I20" s="1"/>
      <c r="J20" s="1"/>
      <c r="K20" s="1"/>
    </row>
    <row r="21" ht="37.5" customHeight="1"/>
    <row r="22" ht="37.5" customHeight="1">
      <c r="C22" s="2" t="s">
        <v>104</v>
      </c>
    </row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17.00390625" style="2" customWidth="1"/>
    <col min="4" max="4" width="15.28125" style="2" customWidth="1"/>
    <col min="5" max="6" width="4.7109375" style="2" customWidth="1"/>
    <col min="7" max="7" width="5.7109375" style="2" customWidth="1"/>
    <col min="8" max="8" width="10.8515625" style="2" customWidth="1"/>
    <col min="9" max="16384" width="9.140625" style="2" customWidth="1"/>
  </cols>
  <sheetData>
    <row r="1" spans="1:7" ht="15.75">
      <c r="A1" s="38" t="s">
        <v>8</v>
      </c>
      <c r="B1" s="38"/>
      <c r="C1" s="38"/>
      <c r="D1" s="38"/>
      <c r="E1" s="38"/>
      <c r="F1" s="38"/>
      <c r="G1" s="38"/>
    </row>
    <row r="2" spans="1:7" ht="15.75">
      <c r="A2" s="38" t="s">
        <v>9</v>
      </c>
      <c r="B2" s="38"/>
      <c r="C2" s="38"/>
      <c r="D2" s="38"/>
      <c r="E2" s="38"/>
      <c r="F2" s="38"/>
      <c r="G2" s="38"/>
    </row>
    <row r="3" spans="1:7" ht="15.75">
      <c r="A3" s="38" t="s">
        <v>30</v>
      </c>
      <c r="B3" s="38"/>
      <c r="C3" s="38"/>
      <c r="D3" s="38"/>
      <c r="E3" s="38"/>
      <c r="F3" s="38"/>
      <c r="G3" s="38"/>
    </row>
    <row r="4" spans="1:8" ht="36" customHeight="1">
      <c r="A4" s="39" t="s">
        <v>96</v>
      </c>
      <c r="B4" s="39"/>
      <c r="C4" s="39"/>
      <c r="D4" s="39"/>
      <c r="E4" s="39"/>
      <c r="F4" s="39"/>
      <c r="G4" s="40"/>
      <c r="H4" s="2" t="s">
        <v>97</v>
      </c>
    </row>
    <row r="5" spans="1:8" ht="15.75">
      <c r="A5" s="28"/>
      <c r="B5" s="28"/>
      <c r="C5" s="28"/>
      <c r="D5" s="28"/>
      <c r="E5" s="28"/>
      <c r="F5" s="41"/>
      <c r="G5" s="41"/>
      <c r="H5" s="42"/>
    </row>
    <row r="6" spans="1:8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/>
      <c r="H6" s="11" t="s">
        <v>4</v>
      </c>
    </row>
    <row r="7" spans="1:8" ht="35.25" customHeight="1">
      <c r="A7" s="12">
        <v>1</v>
      </c>
      <c r="B7" s="13">
        <v>8</v>
      </c>
      <c r="C7" s="13" t="s">
        <v>35</v>
      </c>
      <c r="D7" s="8" t="s">
        <v>79</v>
      </c>
      <c r="E7" s="13">
        <v>15</v>
      </c>
      <c r="F7" s="6">
        <v>15</v>
      </c>
      <c r="G7" s="13"/>
      <c r="H7" s="11">
        <f>SUM(E7:F7)</f>
        <v>30</v>
      </c>
    </row>
    <row r="8" spans="1:8" ht="35.25" customHeight="1">
      <c r="A8" s="11">
        <v>2</v>
      </c>
      <c r="B8" s="13">
        <v>8</v>
      </c>
      <c r="C8" s="13" t="s">
        <v>36</v>
      </c>
      <c r="D8" s="8" t="s">
        <v>79</v>
      </c>
      <c r="E8" s="13">
        <v>15</v>
      </c>
      <c r="F8" s="6">
        <v>12</v>
      </c>
      <c r="G8" s="13"/>
      <c r="H8" s="11">
        <f aca="true" t="shared" si="0" ref="H8:H20">SUM(E8:F8)</f>
        <v>27</v>
      </c>
    </row>
    <row r="9" spans="1:8" ht="35.25" customHeight="1">
      <c r="A9" s="11">
        <v>3</v>
      </c>
      <c r="B9" s="4">
        <v>7</v>
      </c>
      <c r="C9" s="4" t="s">
        <v>37</v>
      </c>
      <c r="D9" s="8" t="s">
        <v>80</v>
      </c>
      <c r="E9" s="4">
        <v>11</v>
      </c>
      <c r="F9" s="6">
        <v>7</v>
      </c>
      <c r="G9" s="13"/>
      <c r="H9" s="11">
        <f t="shared" si="0"/>
        <v>18</v>
      </c>
    </row>
    <row r="10" spans="1:8" ht="35.25" customHeight="1">
      <c r="A10" s="12">
        <v>4</v>
      </c>
      <c r="B10" s="5">
        <v>8</v>
      </c>
      <c r="C10" s="5" t="s">
        <v>38</v>
      </c>
      <c r="D10" s="8" t="s">
        <v>77</v>
      </c>
      <c r="E10" s="13">
        <v>0</v>
      </c>
      <c r="F10" s="18">
        <v>0</v>
      </c>
      <c r="G10" s="17"/>
      <c r="H10" s="11">
        <f t="shared" si="0"/>
        <v>0</v>
      </c>
    </row>
    <row r="11" spans="1:8" ht="35.25" customHeight="1">
      <c r="A11" s="11">
        <v>5</v>
      </c>
      <c r="B11" s="5">
        <v>8</v>
      </c>
      <c r="C11" s="5" t="s">
        <v>39</v>
      </c>
      <c r="D11" s="8" t="s">
        <v>77</v>
      </c>
      <c r="E11" s="13">
        <v>11</v>
      </c>
      <c r="F11" s="6">
        <v>10</v>
      </c>
      <c r="G11" s="4"/>
      <c r="H11" s="11">
        <f t="shared" si="0"/>
        <v>21</v>
      </c>
    </row>
    <row r="12" spans="1:8" ht="42" customHeight="1">
      <c r="A12" s="11">
        <v>6</v>
      </c>
      <c r="B12" s="13">
        <v>8</v>
      </c>
      <c r="C12" s="13" t="s">
        <v>40</v>
      </c>
      <c r="D12" s="13" t="s">
        <v>82</v>
      </c>
      <c r="E12" s="13">
        <v>0</v>
      </c>
      <c r="F12" s="18">
        <v>10</v>
      </c>
      <c r="G12" s="17"/>
      <c r="H12" s="11">
        <f t="shared" si="0"/>
        <v>10</v>
      </c>
    </row>
    <row r="13" spans="1:8" ht="38.25" customHeight="1">
      <c r="A13" s="12">
        <v>7</v>
      </c>
      <c r="B13" s="13">
        <v>8</v>
      </c>
      <c r="C13" s="13" t="s">
        <v>41</v>
      </c>
      <c r="D13" s="13" t="s">
        <v>82</v>
      </c>
      <c r="E13" s="13">
        <v>15</v>
      </c>
      <c r="F13" s="6">
        <v>14</v>
      </c>
      <c r="G13" s="13"/>
      <c r="H13" s="11">
        <f t="shared" si="0"/>
        <v>29</v>
      </c>
    </row>
    <row r="14" spans="1:8" ht="35.25" customHeight="1">
      <c r="A14" s="11">
        <v>8</v>
      </c>
      <c r="B14" s="5">
        <v>8</v>
      </c>
      <c r="C14" s="14" t="s">
        <v>42</v>
      </c>
      <c r="D14" s="8" t="s">
        <v>83</v>
      </c>
      <c r="E14" s="5">
        <v>15</v>
      </c>
      <c r="F14" s="18">
        <v>14</v>
      </c>
      <c r="G14" s="17"/>
      <c r="H14" s="11">
        <f t="shared" si="0"/>
        <v>29</v>
      </c>
    </row>
    <row r="15" spans="1:8" ht="35.25" customHeight="1">
      <c r="A15" s="11">
        <v>9</v>
      </c>
      <c r="B15" s="5">
        <v>8</v>
      </c>
      <c r="C15" s="14" t="s">
        <v>43</v>
      </c>
      <c r="D15" s="8" t="s">
        <v>83</v>
      </c>
      <c r="E15" s="5">
        <v>13</v>
      </c>
      <c r="F15" s="1">
        <v>9</v>
      </c>
      <c r="G15" s="1"/>
      <c r="H15" s="11">
        <f t="shared" si="0"/>
        <v>22</v>
      </c>
    </row>
    <row r="16" spans="1:8" ht="35.25" customHeight="1">
      <c r="A16" s="12">
        <v>10</v>
      </c>
      <c r="B16" s="13">
        <v>8</v>
      </c>
      <c r="C16" s="22" t="s">
        <v>44</v>
      </c>
      <c r="D16" s="6" t="s">
        <v>81</v>
      </c>
      <c r="E16" s="13">
        <v>15</v>
      </c>
      <c r="F16" s="1">
        <v>15</v>
      </c>
      <c r="G16" s="1"/>
      <c r="H16" s="11">
        <f t="shared" si="0"/>
        <v>30</v>
      </c>
    </row>
    <row r="17" spans="1:8" ht="35.25" customHeight="1">
      <c r="A17" s="11">
        <v>11</v>
      </c>
      <c r="B17" s="13">
        <v>8</v>
      </c>
      <c r="C17" s="13" t="s">
        <v>45</v>
      </c>
      <c r="D17" s="6" t="s">
        <v>81</v>
      </c>
      <c r="E17" s="13">
        <v>15</v>
      </c>
      <c r="F17" s="1">
        <v>14</v>
      </c>
      <c r="G17" s="1"/>
      <c r="H17" s="11">
        <f t="shared" si="0"/>
        <v>29</v>
      </c>
    </row>
    <row r="18" spans="1:8" ht="35.25" customHeight="1">
      <c r="A18" s="11">
        <v>12</v>
      </c>
      <c r="B18" s="13">
        <v>8</v>
      </c>
      <c r="C18" s="13" t="s">
        <v>46</v>
      </c>
      <c r="D18" s="6" t="s">
        <v>81</v>
      </c>
      <c r="E18" s="13">
        <v>15</v>
      </c>
      <c r="F18" s="1">
        <v>14</v>
      </c>
      <c r="G18" s="1"/>
      <c r="H18" s="11">
        <f t="shared" si="0"/>
        <v>29</v>
      </c>
    </row>
    <row r="19" spans="1:8" ht="35.25" customHeight="1">
      <c r="A19" s="12">
        <v>13</v>
      </c>
      <c r="B19" s="13">
        <v>7</v>
      </c>
      <c r="C19" s="13" t="s">
        <v>47</v>
      </c>
      <c r="D19" s="5" t="s">
        <v>78</v>
      </c>
      <c r="E19" s="13"/>
      <c r="F19" s="1"/>
      <c r="G19" s="1"/>
      <c r="H19" s="11">
        <f t="shared" si="0"/>
        <v>0</v>
      </c>
    </row>
    <row r="20" spans="1:8" ht="35.25" customHeight="1">
      <c r="A20" s="11">
        <v>14</v>
      </c>
      <c r="B20" s="13">
        <v>8</v>
      </c>
      <c r="C20" s="13" t="s">
        <v>48</v>
      </c>
      <c r="D20" s="5" t="s">
        <v>78</v>
      </c>
      <c r="E20" s="13"/>
      <c r="F20" s="1"/>
      <c r="G20" s="1"/>
      <c r="H20" s="11">
        <f t="shared" si="0"/>
        <v>0</v>
      </c>
    </row>
    <row r="21" ht="37.5" customHeight="1"/>
    <row r="22" ht="37.5" customHeight="1">
      <c r="C22" s="2" t="s">
        <v>104</v>
      </c>
    </row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17.00390625" style="2" customWidth="1"/>
    <col min="4" max="4" width="15.28125" style="2" customWidth="1"/>
    <col min="5" max="6" width="4.7109375" style="2" customWidth="1"/>
    <col min="7" max="7" width="5.7109375" style="2" customWidth="1"/>
    <col min="8" max="8" width="5.57421875" style="2" customWidth="1"/>
    <col min="9" max="9" width="10.8515625" style="2" customWidth="1"/>
    <col min="10" max="16384" width="9.140625" style="2" customWidth="1"/>
  </cols>
  <sheetData>
    <row r="1" spans="1:8" ht="15.75">
      <c r="A1" s="38" t="s">
        <v>8</v>
      </c>
      <c r="B1" s="38"/>
      <c r="C1" s="38"/>
      <c r="D1" s="38"/>
      <c r="E1" s="38"/>
      <c r="F1" s="38"/>
      <c r="G1" s="38"/>
      <c r="H1" s="27"/>
    </row>
    <row r="2" spans="1:8" ht="15.75">
      <c r="A2" s="38" t="s">
        <v>9</v>
      </c>
      <c r="B2" s="38"/>
      <c r="C2" s="38"/>
      <c r="D2" s="38"/>
      <c r="E2" s="38"/>
      <c r="F2" s="38"/>
      <c r="G2" s="38"/>
      <c r="H2" s="27"/>
    </row>
    <row r="3" spans="1:8" ht="15.75">
      <c r="A3" s="38" t="s">
        <v>30</v>
      </c>
      <c r="B3" s="38"/>
      <c r="C3" s="38"/>
      <c r="D3" s="38"/>
      <c r="E3" s="38"/>
      <c r="F3" s="38"/>
      <c r="G3" s="38"/>
      <c r="H3" s="27"/>
    </row>
    <row r="4" spans="1:9" ht="36" customHeight="1">
      <c r="A4" s="39" t="s">
        <v>98</v>
      </c>
      <c r="B4" s="39"/>
      <c r="C4" s="39"/>
      <c r="D4" s="39"/>
      <c r="E4" s="39"/>
      <c r="F4" s="39"/>
      <c r="G4" s="40"/>
      <c r="H4" s="29"/>
      <c r="I4" s="2" t="s">
        <v>99</v>
      </c>
    </row>
    <row r="5" spans="1:9" ht="15.75">
      <c r="A5" s="28"/>
      <c r="B5" s="28"/>
      <c r="C5" s="28"/>
      <c r="D5" s="28"/>
      <c r="E5" s="28"/>
      <c r="F5" s="41"/>
      <c r="G5" s="41"/>
      <c r="H5" s="42"/>
      <c r="I5" s="42"/>
    </row>
    <row r="6" spans="1:9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11" t="s">
        <v>4</v>
      </c>
    </row>
    <row r="7" spans="1:9" ht="35.25" customHeight="1">
      <c r="A7" s="12">
        <v>1</v>
      </c>
      <c r="B7" s="13">
        <v>8</v>
      </c>
      <c r="C7" s="13" t="s">
        <v>35</v>
      </c>
      <c r="D7" s="8" t="s">
        <v>79</v>
      </c>
      <c r="E7" s="13">
        <v>10</v>
      </c>
      <c r="F7" s="6">
        <v>0</v>
      </c>
      <c r="G7" s="13">
        <v>0</v>
      </c>
      <c r="H7" s="13">
        <v>0</v>
      </c>
      <c r="I7" s="11">
        <f>SUM(E7:H7)</f>
        <v>10</v>
      </c>
    </row>
    <row r="8" spans="1:9" ht="35.25" customHeight="1">
      <c r="A8" s="11">
        <v>2</v>
      </c>
      <c r="B8" s="13">
        <v>8</v>
      </c>
      <c r="C8" s="13" t="s">
        <v>36</v>
      </c>
      <c r="D8" s="8" t="s">
        <v>79</v>
      </c>
      <c r="E8" s="13">
        <v>10</v>
      </c>
      <c r="F8" s="6">
        <v>0</v>
      </c>
      <c r="G8" s="13">
        <v>0</v>
      </c>
      <c r="H8" s="13">
        <v>0</v>
      </c>
      <c r="I8" s="11">
        <f aca="true" t="shared" si="0" ref="I8:I20">SUM(E8:H8)</f>
        <v>10</v>
      </c>
    </row>
    <row r="9" spans="1:9" ht="35.25" customHeight="1">
      <c r="A9" s="11">
        <v>3</v>
      </c>
      <c r="B9" s="4">
        <v>7</v>
      </c>
      <c r="C9" s="4" t="s">
        <v>37</v>
      </c>
      <c r="D9" s="8" t="s">
        <v>80</v>
      </c>
      <c r="E9" s="4">
        <v>10</v>
      </c>
      <c r="F9" s="6">
        <v>10</v>
      </c>
      <c r="G9" s="13">
        <v>10</v>
      </c>
      <c r="H9" s="13">
        <v>0</v>
      </c>
      <c r="I9" s="11">
        <f t="shared" si="0"/>
        <v>30</v>
      </c>
    </row>
    <row r="10" spans="1:9" ht="35.25" customHeight="1">
      <c r="A10" s="12">
        <v>4</v>
      </c>
      <c r="B10" s="5">
        <v>8</v>
      </c>
      <c r="C10" s="5" t="s">
        <v>38</v>
      </c>
      <c r="D10" s="8" t="s">
        <v>77</v>
      </c>
      <c r="E10" s="13">
        <v>10</v>
      </c>
      <c r="F10" s="18">
        <v>0</v>
      </c>
      <c r="G10" s="17">
        <v>0</v>
      </c>
      <c r="H10" s="17">
        <v>0</v>
      </c>
      <c r="I10" s="11">
        <f t="shared" si="0"/>
        <v>10</v>
      </c>
    </row>
    <row r="11" spans="1:9" ht="35.25" customHeight="1">
      <c r="A11" s="11">
        <v>5</v>
      </c>
      <c r="B11" s="5">
        <v>8</v>
      </c>
      <c r="C11" s="5" t="s">
        <v>39</v>
      </c>
      <c r="D11" s="8" t="s">
        <v>77</v>
      </c>
      <c r="E11" s="13">
        <v>10</v>
      </c>
      <c r="F11" s="6">
        <v>0</v>
      </c>
      <c r="G11" s="4">
        <v>10</v>
      </c>
      <c r="H11" s="4">
        <v>0</v>
      </c>
      <c r="I11" s="11">
        <f t="shared" si="0"/>
        <v>20</v>
      </c>
    </row>
    <row r="12" spans="1:9" ht="42" customHeight="1">
      <c r="A12" s="11">
        <v>6</v>
      </c>
      <c r="B12" s="13">
        <v>8</v>
      </c>
      <c r="C12" s="13" t="s">
        <v>40</v>
      </c>
      <c r="D12" s="13" t="s">
        <v>82</v>
      </c>
      <c r="E12" s="13">
        <v>10</v>
      </c>
      <c r="F12" s="18">
        <v>0</v>
      </c>
      <c r="G12" s="17">
        <v>0</v>
      </c>
      <c r="H12" s="17">
        <v>0</v>
      </c>
      <c r="I12" s="11">
        <f t="shared" si="0"/>
        <v>10</v>
      </c>
    </row>
    <row r="13" spans="1:9" ht="38.25" customHeight="1">
      <c r="A13" s="12">
        <v>7</v>
      </c>
      <c r="B13" s="13">
        <v>8</v>
      </c>
      <c r="C13" s="13" t="s">
        <v>41</v>
      </c>
      <c r="D13" s="13" t="s">
        <v>82</v>
      </c>
      <c r="E13" s="13">
        <v>10</v>
      </c>
      <c r="F13" s="6">
        <v>0</v>
      </c>
      <c r="G13" s="13">
        <v>8</v>
      </c>
      <c r="H13" s="13">
        <v>0</v>
      </c>
      <c r="I13" s="11">
        <f t="shared" si="0"/>
        <v>18</v>
      </c>
    </row>
    <row r="14" spans="1:9" ht="35.25" customHeight="1">
      <c r="A14" s="11">
        <v>8</v>
      </c>
      <c r="B14" s="5">
        <v>8</v>
      </c>
      <c r="C14" s="14" t="s">
        <v>42</v>
      </c>
      <c r="D14" s="8" t="s">
        <v>83</v>
      </c>
      <c r="E14" s="5">
        <v>10</v>
      </c>
      <c r="F14" s="18">
        <v>0</v>
      </c>
      <c r="G14" s="17">
        <v>0</v>
      </c>
      <c r="H14" s="17">
        <v>5</v>
      </c>
      <c r="I14" s="11">
        <f t="shared" si="0"/>
        <v>15</v>
      </c>
    </row>
    <row r="15" spans="1:9" ht="35.25" customHeight="1">
      <c r="A15" s="11">
        <v>9</v>
      </c>
      <c r="B15" s="5">
        <v>8</v>
      </c>
      <c r="C15" s="14" t="s">
        <v>43</v>
      </c>
      <c r="D15" s="8" t="s">
        <v>83</v>
      </c>
      <c r="E15" s="5">
        <v>10</v>
      </c>
      <c r="F15" s="1">
        <v>0</v>
      </c>
      <c r="G15" s="1">
        <v>8</v>
      </c>
      <c r="H15" s="1">
        <v>0</v>
      </c>
      <c r="I15" s="11">
        <f t="shared" si="0"/>
        <v>18</v>
      </c>
    </row>
    <row r="16" spans="1:9" ht="35.25" customHeight="1">
      <c r="A16" s="12">
        <v>10</v>
      </c>
      <c r="B16" s="13">
        <v>8</v>
      </c>
      <c r="C16" s="22" t="s">
        <v>44</v>
      </c>
      <c r="D16" s="6" t="s">
        <v>81</v>
      </c>
      <c r="E16" s="13">
        <v>10</v>
      </c>
      <c r="F16" s="1">
        <v>10</v>
      </c>
      <c r="G16" s="1">
        <v>0</v>
      </c>
      <c r="H16" s="1">
        <v>0</v>
      </c>
      <c r="I16" s="11">
        <f t="shared" si="0"/>
        <v>20</v>
      </c>
    </row>
    <row r="17" spans="1:9" ht="35.25" customHeight="1">
      <c r="A17" s="11">
        <v>11</v>
      </c>
      <c r="B17" s="13">
        <v>8</v>
      </c>
      <c r="C17" s="13" t="s">
        <v>45</v>
      </c>
      <c r="D17" s="6" t="s">
        <v>81</v>
      </c>
      <c r="E17" s="13">
        <v>10</v>
      </c>
      <c r="F17" s="1">
        <v>10</v>
      </c>
      <c r="G17" s="1">
        <v>8</v>
      </c>
      <c r="H17" s="1">
        <v>0</v>
      </c>
      <c r="I17" s="11">
        <f t="shared" si="0"/>
        <v>28</v>
      </c>
    </row>
    <row r="18" spans="1:9" ht="35.25" customHeight="1">
      <c r="A18" s="11">
        <v>12</v>
      </c>
      <c r="B18" s="13">
        <v>8</v>
      </c>
      <c r="C18" s="13" t="s">
        <v>46</v>
      </c>
      <c r="D18" s="6" t="s">
        <v>81</v>
      </c>
      <c r="E18" s="13">
        <v>10</v>
      </c>
      <c r="F18" s="1">
        <v>0</v>
      </c>
      <c r="G18" s="1">
        <v>0</v>
      </c>
      <c r="H18" s="1">
        <v>0</v>
      </c>
      <c r="I18" s="11">
        <f t="shared" si="0"/>
        <v>10</v>
      </c>
    </row>
    <row r="19" spans="1:9" ht="35.25" customHeight="1">
      <c r="A19" s="12">
        <v>13</v>
      </c>
      <c r="B19" s="13">
        <v>7</v>
      </c>
      <c r="C19" s="13" t="s">
        <v>47</v>
      </c>
      <c r="D19" s="5" t="s">
        <v>78</v>
      </c>
      <c r="E19" s="13"/>
      <c r="F19" s="1"/>
      <c r="G19" s="1"/>
      <c r="H19" s="1"/>
      <c r="I19" s="11">
        <f t="shared" si="0"/>
        <v>0</v>
      </c>
    </row>
    <row r="20" spans="1:9" ht="35.25" customHeight="1">
      <c r="A20" s="11">
        <v>14</v>
      </c>
      <c r="B20" s="13">
        <v>8</v>
      </c>
      <c r="C20" s="13" t="s">
        <v>48</v>
      </c>
      <c r="D20" s="5" t="s">
        <v>78</v>
      </c>
      <c r="E20" s="13"/>
      <c r="F20" s="1"/>
      <c r="G20" s="1"/>
      <c r="H20" s="1"/>
      <c r="I20" s="11">
        <f t="shared" si="0"/>
        <v>0</v>
      </c>
    </row>
    <row r="21" ht="37.5" customHeight="1"/>
    <row r="22" ht="37.5" customHeight="1">
      <c r="C22" s="2" t="s">
        <v>104</v>
      </c>
    </row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17.00390625" style="2" customWidth="1"/>
    <col min="4" max="4" width="15.28125" style="2" customWidth="1"/>
    <col min="5" max="6" width="4.7109375" style="2" customWidth="1"/>
    <col min="7" max="7" width="5.7109375" style="2" customWidth="1"/>
    <col min="8" max="8" width="5.57421875" style="2" customWidth="1"/>
    <col min="9" max="9" width="10.8515625" style="2" customWidth="1"/>
    <col min="10" max="16384" width="9.140625" style="2" customWidth="1"/>
  </cols>
  <sheetData>
    <row r="1" spans="1:8" ht="15.75">
      <c r="A1" s="38" t="s">
        <v>8</v>
      </c>
      <c r="B1" s="38"/>
      <c r="C1" s="38"/>
      <c r="D1" s="38"/>
      <c r="E1" s="38"/>
      <c r="F1" s="38"/>
      <c r="G1" s="38"/>
      <c r="H1" s="27"/>
    </row>
    <row r="2" spans="1:8" ht="15.75">
      <c r="A2" s="38" t="s">
        <v>9</v>
      </c>
      <c r="B2" s="38"/>
      <c r="C2" s="38"/>
      <c r="D2" s="38"/>
      <c r="E2" s="38"/>
      <c r="F2" s="38"/>
      <c r="G2" s="38"/>
      <c r="H2" s="27"/>
    </row>
    <row r="3" spans="1:8" ht="15.75">
      <c r="A3" s="38" t="s">
        <v>30</v>
      </c>
      <c r="B3" s="38"/>
      <c r="C3" s="38"/>
      <c r="D3" s="38"/>
      <c r="E3" s="38"/>
      <c r="F3" s="38"/>
      <c r="G3" s="38"/>
      <c r="H3" s="27"/>
    </row>
    <row r="4" spans="1:9" ht="36" customHeight="1">
      <c r="A4" s="39" t="s">
        <v>100</v>
      </c>
      <c r="B4" s="39"/>
      <c r="C4" s="39"/>
      <c r="D4" s="39"/>
      <c r="E4" s="39"/>
      <c r="F4" s="39"/>
      <c r="G4" s="40"/>
      <c r="H4" s="29"/>
      <c r="I4" s="2" t="s">
        <v>101</v>
      </c>
    </row>
    <row r="5" spans="1:9" ht="15.75">
      <c r="A5" s="28"/>
      <c r="B5" s="28"/>
      <c r="C5" s="28"/>
      <c r="D5" s="28"/>
      <c r="E5" s="28"/>
      <c r="F5" s="41"/>
      <c r="G5" s="41"/>
      <c r="H5" s="42"/>
      <c r="I5" s="42"/>
    </row>
    <row r="6" spans="1:9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11" t="s">
        <v>4</v>
      </c>
    </row>
    <row r="7" spans="1:9" ht="35.25" customHeight="1">
      <c r="A7" s="12">
        <v>1</v>
      </c>
      <c r="B7" s="13">
        <v>8</v>
      </c>
      <c r="C7" s="13" t="s">
        <v>35</v>
      </c>
      <c r="D7" s="8" t="s">
        <v>79</v>
      </c>
      <c r="E7" s="13">
        <v>0</v>
      </c>
      <c r="F7" s="6">
        <v>0</v>
      </c>
      <c r="G7" s="13">
        <v>0</v>
      </c>
      <c r="H7" s="13">
        <v>0</v>
      </c>
      <c r="I7" s="11">
        <f>SUM(E7:H7)</f>
        <v>0</v>
      </c>
    </row>
    <row r="8" spans="1:9" ht="35.25" customHeight="1">
      <c r="A8" s="11">
        <v>2</v>
      </c>
      <c r="B8" s="13">
        <v>8</v>
      </c>
      <c r="C8" s="13" t="s">
        <v>36</v>
      </c>
      <c r="D8" s="8" t="s">
        <v>79</v>
      </c>
      <c r="E8" s="13">
        <v>0</v>
      </c>
      <c r="F8" s="6">
        <v>0</v>
      </c>
      <c r="G8" s="13">
        <v>0</v>
      </c>
      <c r="H8" s="13">
        <v>5</v>
      </c>
      <c r="I8" s="11">
        <f aca="true" t="shared" si="0" ref="I8:I20">SUM(E8:H8)</f>
        <v>5</v>
      </c>
    </row>
    <row r="9" spans="1:9" ht="35.25" customHeight="1">
      <c r="A9" s="11">
        <v>3</v>
      </c>
      <c r="B9" s="4">
        <v>7</v>
      </c>
      <c r="C9" s="4" t="s">
        <v>37</v>
      </c>
      <c r="D9" s="8" t="s">
        <v>80</v>
      </c>
      <c r="E9" s="4">
        <v>0</v>
      </c>
      <c r="F9" s="6">
        <v>0</v>
      </c>
      <c r="G9" s="13">
        <v>1</v>
      </c>
      <c r="H9" s="13">
        <v>5</v>
      </c>
      <c r="I9" s="11">
        <f t="shared" si="0"/>
        <v>6</v>
      </c>
    </row>
    <row r="10" spans="1:9" ht="35.25" customHeight="1">
      <c r="A10" s="12">
        <v>4</v>
      </c>
      <c r="B10" s="5">
        <v>8</v>
      </c>
      <c r="C10" s="5" t="s">
        <v>38</v>
      </c>
      <c r="D10" s="8" t="s">
        <v>77</v>
      </c>
      <c r="E10" s="13">
        <v>3</v>
      </c>
      <c r="F10" s="18">
        <v>0</v>
      </c>
      <c r="G10" s="17">
        <v>1</v>
      </c>
      <c r="H10" s="17">
        <v>0</v>
      </c>
      <c r="I10" s="11">
        <f t="shared" si="0"/>
        <v>4</v>
      </c>
    </row>
    <row r="11" spans="1:9" ht="35.25" customHeight="1">
      <c r="A11" s="11">
        <v>5</v>
      </c>
      <c r="B11" s="5">
        <v>8</v>
      </c>
      <c r="C11" s="5" t="s">
        <v>39</v>
      </c>
      <c r="D11" s="8" t="s">
        <v>77</v>
      </c>
      <c r="E11" s="13">
        <v>3</v>
      </c>
      <c r="F11" s="6">
        <v>0</v>
      </c>
      <c r="G11" s="4">
        <v>1</v>
      </c>
      <c r="H11" s="4">
        <v>5</v>
      </c>
      <c r="I11" s="11">
        <f t="shared" si="0"/>
        <v>9</v>
      </c>
    </row>
    <row r="12" spans="1:9" ht="42" customHeight="1">
      <c r="A12" s="11">
        <v>6</v>
      </c>
      <c r="B12" s="13">
        <v>8</v>
      </c>
      <c r="C12" s="13" t="s">
        <v>40</v>
      </c>
      <c r="D12" s="13" t="s">
        <v>82</v>
      </c>
      <c r="E12" s="13">
        <v>3</v>
      </c>
      <c r="F12" s="18">
        <v>0</v>
      </c>
      <c r="G12" s="17">
        <v>1</v>
      </c>
      <c r="H12" s="17">
        <v>5</v>
      </c>
      <c r="I12" s="11">
        <f t="shared" si="0"/>
        <v>9</v>
      </c>
    </row>
    <row r="13" spans="1:9" ht="38.25" customHeight="1">
      <c r="A13" s="12">
        <v>7</v>
      </c>
      <c r="B13" s="13">
        <v>8</v>
      </c>
      <c r="C13" s="13" t="s">
        <v>41</v>
      </c>
      <c r="D13" s="13" t="s">
        <v>82</v>
      </c>
      <c r="E13" s="13">
        <v>4</v>
      </c>
      <c r="F13" s="6">
        <v>0</v>
      </c>
      <c r="G13" s="13">
        <v>1</v>
      </c>
      <c r="H13" s="13">
        <v>0</v>
      </c>
      <c r="I13" s="11">
        <f t="shared" si="0"/>
        <v>5</v>
      </c>
    </row>
    <row r="14" spans="1:9" ht="35.25" customHeight="1">
      <c r="A14" s="11">
        <v>8</v>
      </c>
      <c r="B14" s="5">
        <v>8</v>
      </c>
      <c r="C14" s="14" t="s">
        <v>42</v>
      </c>
      <c r="D14" s="8" t="s">
        <v>83</v>
      </c>
      <c r="E14" s="5">
        <v>2</v>
      </c>
      <c r="F14" s="18">
        <v>0</v>
      </c>
      <c r="G14" s="17">
        <v>3</v>
      </c>
      <c r="H14" s="17">
        <v>2</v>
      </c>
      <c r="I14" s="11">
        <f t="shared" si="0"/>
        <v>7</v>
      </c>
    </row>
    <row r="15" spans="1:9" ht="35.25" customHeight="1">
      <c r="A15" s="11">
        <v>9</v>
      </c>
      <c r="B15" s="5">
        <v>8</v>
      </c>
      <c r="C15" s="14" t="s">
        <v>43</v>
      </c>
      <c r="D15" s="8" t="s">
        <v>83</v>
      </c>
      <c r="E15" s="5">
        <v>4</v>
      </c>
      <c r="F15" s="1">
        <v>0</v>
      </c>
      <c r="G15" s="1">
        <v>5</v>
      </c>
      <c r="H15" s="1">
        <v>5</v>
      </c>
      <c r="I15" s="11">
        <f t="shared" si="0"/>
        <v>14</v>
      </c>
    </row>
    <row r="16" spans="1:9" ht="35.25" customHeight="1">
      <c r="A16" s="12">
        <v>10</v>
      </c>
      <c r="B16" s="13">
        <v>8</v>
      </c>
      <c r="C16" s="22" t="s">
        <v>44</v>
      </c>
      <c r="D16" s="6" t="s">
        <v>81</v>
      </c>
      <c r="E16" s="13">
        <v>2</v>
      </c>
      <c r="F16" s="1">
        <v>0</v>
      </c>
      <c r="G16" s="1">
        <v>5</v>
      </c>
      <c r="H16" s="1">
        <v>5</v>
      </c>
      <c r="I16" s="11">
        <f t="shared" si="0"/>
        <v>12</v>
      </c>
    </row>
    <row r="17" spans="1:9" ht="35.25" customHeight="1">
      <c r="A17" s="11">
        <v>11</v>
      </c>
      <c r="B17" s="13">
        <v>8</v>
      </c>
      <c r="C17" s="13" t="s">
        <v>45</v>
      </c>
      <c r="D17" s="6" t="s">
        <v>81</v>
      </c>
      <c r="E17" s="13">
        <v>4</v>
      </c>
      <c r="F17" s="1">
        <v>0</v>
      </c>
      <c r="G17" s="1">
        <v>3</v>
      </c>
      <c r="H17" s="1">
        <v>5</v>
      </c>
      <c r="I17" s="11">
        <f t="shared" si="0"/>
        <v>12</v>
      </c>
    </row>
    <row r="18" spans="1:9" ht="35.25" customHeight="1">
      <c r="A18" s="11">
        <v>12</v>
      </c>
      <c r="B18" s="13">
        <v>8</v>
      </c>
      <c r="C18" s="13" t="s">
        <v>46</v>
      </c>
      <c r="D18" s="6" t="s">
        <v>81</v>
      </c>
      <c r="E18" s="13">
        <v>4</v>
      </c>
      <c r="F18" s="1">
        <v>0</v>
      </c>
      <c r="G18" s="1">
        <v>3</v>
      </c>
      <c r="H18" s="1">
        <v>5</v>
      </c>
      <c r="I18" s="11">
        <f t="shared" si="0"/>
        <v>12</v>
      </c>
    </row>
    <row r="19" spans="1:9" ht="35.25" customHeight="1">
      <c r="A19" s="12">
        <v>13</v>
      </c>
      <c r="B19" s="13">
        <v>7</v>
      </c>
      <c r="C19" s="13" t="s">
        <v>47</v>
      </c>
      <c r="D19" s="5" t="s">
        <v>78</v>
      </c>
      <c r="E19" s="13"/>
      <c r="F19" s="1"/>
      <c r="G19" s="1"/>
      <c r="H19" s="1"/>
      <c r="I19" s="11">
        <f t="shared" si="0"/>
        <v>0</v>
      </c>
    </row>
    <row r="20" spans="1:9" ht="35.25" customHeight="1">
      <c r="A20" s="11">
        <v>14</v>
      </c>
      <c r="B20" s="13">
        <v>8</v>
      </c>
      <c r="C20" s="13" t="s">
        <v>48</v>
      </c>
      <c r="D20" s="5" t="s">
        <v>78</v>
      </c>
      <c r="E20" s="13"/>
      <c r="F20" s="1"/>
      <c r="G20" s="1"/>
      <c r="H20" s="1"/>
      <c r="I20" s="11">
        <f t="shared" si="0"/>
        <v>0</v>
      </c>
    </row>
    <row r="21" ht="37.5" customHeight="1"/>
    <row r="22" ht="37.5" customHeight="1">
      <c r="C22" s="2" t="s">
        <v>104</v>
      </c>
    </row>
    <row r="23" ht="37.5" customHeight="1"/>
    <row r="24" ht="37.5" customHeight="1"/>
    <row r="25" ht="37.5" customHeight="1"/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5.57421875" style="2" customWidth="1"/>
    <col min="2" max="2" width="7.7109375" style="2" customWidth="1"/>
    <col min="3" max="3" width="14.421875" style="2" customWidth="1"/>
    <col min="4" max="4" width="19.140625" style="2" customWidth="1"/>
    <col min="5" max="5" width="15.57421875" style="2" customWidth="1"/>
    <col min="6" max="6" width="7.421875" style="2" customWidth="1"/>
    <col min="7" max="7" width="9.00390625" style="2" customWidth="1"/>
    <col min="8" max="8" width="9.57421875" style="2" customWidth="1"/>
    <col min="9" max="9" width="9.28125" style="2" customWidth="1"/>
    <col min="10" max="10" width="9.8515625" style="2" customWidth="1"/>
    <col min="11" max="11" width="11.8515625" style="2" customWidth="1"/>
    <col min="12" max="12" width="18.00390625" style="2" customWidth="1"/>
    <col min="13" max="16384" width="9.140625" style="2" customWidth="1"/>
  </cols>
  <sheetData>
    <row r="1" spans="1:5" ht="15.75">
      <c r="A1" s="38" t="s">
        <v>8</v>
      </c>
      <c r="B1" s="38"/>
      <c r="C1" s="38"/>
      <c r="D1" s="38"/>
      <c r="E1" s="38"/>
    </row>
    <row r="2" spans="1:5" ht="15.75">
      <c r="A2" s="38" t="s">
        <v>9</v>
      </c>
      <c r="B2" s="38"/>
      <c r="C2" s="38"/>
      <c r="D2" s="38"/>
      <c r="E2" s="38"/>
    </row>
    <row r="3" spans="1:5" ht="15.75">
      <c r="A3" s="38" t="s">
        <v>30</v>
      </c>
      <c r="B3" s="38"/>
      <c r="C3" s="38"/>
      <c r="D3" s="38"/>
      <c r="E3" s="38"/>
    </row>
    <row r="4" spans="1:5" ht="15.75" customHeight="1">
      <c r="A4" s="39" t="s">
        <v>60</v>
      </c>
      <c r="B4" s="39"/>
      <c r="C4" s="39"/>
      <c r="D4" s="39"/>
      <c r="E4" s="40"/>
    </row>
    <row r="5" spans="1:5" ht="15.75">
      <c r="A5" s="9"/>
      <c r="B5" s="9"/>
      <c r="C5" s="9"/>
      <c r="D5" s="9"/>
      <c r="E5" s="10"/>
    </row>
    <row r="6" spans="1:11" ht="48" customHeight="1">
      <c r="A6" s="11" t="s">
        <v>0</v>
      </c>
      <c r="B6" s="11" t="s">
        <v>1</v>
      </c>
      <c r="C6" s="11" t="s">
        <v>2</v>
      </c>
      <c r="D6" s="11" t="s">
        <v>84</v>
      </c>
      <c r="E6" s="11" t="s">
        <v>3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4</v>
      </c>
      <c r="K6" s="2" t="s">
        <v>110</v>
      </c>
    </row>
    <row r="7" spans="1:10" ht="47.25" customHeight="1">
      <c r="A7" s="12">
        <v>11</v>
      </c>
      <c r="B7" s="11">
        <v>9</v>
      </c>
      <c r="C7" s="13" t="s">
        <v>7</v>
      </c>
      <c r="D7" s="8" t="s">
        <v>81</v>
      </c>
      <c r="E7" s="13" t="s">
        <v>49</v>
      </c>
      <c r="F7" s="11">
        <f>'теор.тур 9 кл'!K17</f>
        <v>40</v>
      </c>
      <c r="G7" s="11">
        <f>'1 сек 9 кл'!H17</f>
        <v>25</v>
      </c>
      <c r="H7" s="11">
        <f>'2 сек 9 кл'!I17</f>
        <v>27</v>
      </c>
      <c r="I7" s="11">
        <f>'3 сек 9 кл'!I17</f>
        <v>29</v>
      </c>
      <c r="J7" s="11">
        <f aca="true" t="shared" si="0" ref="J7:J24">SUM(F7:I7)</f>
        <v>121</v>
      </c>
    </row>
    <row r="8" spans="1:10" ht="47.25" customHeight="1">
      <c r="A8" s="12">
        <v>9</v>
      </c>
      <c r="B8" s="11">
        <v>9</v>
      </c>
      <c r="C8" s="14" t="s">
        <v>6</v>
      </c>
      <c r="D8" s="8" t="s">
        <v>83</v>
      </c>
      <c r="E8" s="5" t="s">
        <v>26</v>
      </c>
      <c r="F8" s="11">
        <f>'теор.тур 9 кл'!K15</f>
        <v>46</v>
      </c>
      <c r="G8" s="11">
        <f>'1 сек 9 кл'!H15</f>
        <v>10</v>
      </c>
      <c r="H8" s="11">
        <f>'2 сек 9 кл'!I15</f>
        <v>32</v>
      </c>
      <c r="I8" s="11">
        <f>'3 сек 9 кл'!I15</f>
        <v>27</v>
      </c>
      <c r="J8" s="11">
        <f t="shared" si="0"/>
        <v>115</v>
      </c>
    </row>
    <row r="9" spans="1:10" ht="47.25" customHeight="1">
      <c r="A9" s="12">
        <v>12</v>
      </c>
      <c r="B9" s="11">
        <v>9</v>
      </c>
      <c r="C9" s="13" t="s">
        <v>29</v>
      </c>
      <c r="D9" s="8" t="s">
        <v>87</v>
      </c>
      <c r="E9" s="13" t="s">
        <v>15</v>
      </c>
      <c r="F9" s="11">
        <f>'теор.тур 9 кл'!K18</f>
        <v>42</v>
      </c>
      <c r="G9" s="11">
        <f>'1 сек 9 кл'!H18</f>
        <v>24</v>
      </c>
      <c r="H9" s="11">
        <f>'2 сек 9 кл'!I18</f>
        <v>30</v>
      </c>
      <c r="I9" s="11">
        <f>'3 сек 9 кл'!I18</f>
        <v>18</v>
      </c>
      <c r="J9" s="11">
        <f t="shared" si="0"/>
        <v>114</v>
      </c>
    </row>
    <row r="10" spans="1:10" ht="47.25" customHeight="1">
      <c r="A10" s="12">
        <v>10</v>
      </c>
      <c r="B10" s="11">
        <v>9</v>
      </c>
      <c r="C10" s="13" t="s">
        <v>11</v>
      </c>
      <c r="D10" s="8" t="s">
        <v>81</v>
      </c>
      <c r="E10" s="13" t="s">
        <v>49</v>
      </c>
      <c r="F10" s="11">
        <f>'теор.тур 9 кл'!K16</f>
        <v>39</v>
      </c>
      <c r="G10" s="11">
        <f>'1 сек 9 кл'!H16</f>
        <v>15</v>
      </c>
      <c r="H10" s="11">
        <f>'2 сек 9 кл'!I16</f>
        <v>27</v>
      </c>
      <c r="I10" s="11">
        <f>'3 сек 9 кл'!I16</f>
        <v>29</v>
      </c>
      <c r="J10" s="11">
        <f t="shared" si="0"/>
        <v>110</v>
      </c>
    </row>
    <row r="11" spans="1:10" ht="47.25" customHeight="1">
      <c r="A11" s="12">
        <v>7</v>
      </c>
      <c r="B11" s="11">
        <v>9</v>
      </c>
      <c r="C11" s="13" t="s">
        <v>53</v>
      </c>
      <c r="D11" s="13" t="s">
        <v>82</v>
      </c>
      <c r="E11" s="13" t="s">
        <v>12</v>
      </c>
      <c r="F11" s="11">
        <f>'теор.тур 9 кл'!K13</f>
        <v>48</v>
      </c>
      <c r="G11" s="11">
        <f>'1 сек 9 кл'!H13</f>
        <v>28</v>
      </c>
      <c r="H11" s="11">
        <f>'2 сек 9 кл'!I13</f>
        <v>15</v>
      </c>
      <c r="I11" s="11">
        <f>'3 сек 9 кл'!I13</f>
        <v>17</v>
      </c>
      <c r="J11" s="11">
        <f t="shared" si="0"/>
        <v>108</v>
      </c>
    </row>
    <row r="12" spans="1:10" ht="47.25" customHeight="1">
      <c r="A12" s="12">
        <v>1</v>
      </c>
      <c r="B12" s="11">
        <v>9</v>
      </c>
      <c r="C12" s="13" t="s">
        <v>27</v>
      </c>
      <c r="D12" s="8" t="s">
        <v>79</v>
      </c>
      <c r="E12" s="13" t="s">
        <v>23</v>
      </c>
      <c r="F12" s="11">
        <f>'теор.тур 9 кл'!K7</f>
        <v>51</v>
      </c>
      <c r="G12" s="11">
        <f>'1 сек 9 кл'!H7</f>
        <v>25</v>
      </c>
      <c r="H12" s="11">
        <f>'2 сек 9 кл'!I7</f>
        <v>12</v>
      </c>
      <c r="I12" s="11">
        <f>'3 сек 9 кл'!I7</f>
        <v>16</v>
      </c>
      <c r="J12" s="11">
        <f t="shared" si="0"/>
        <v>104</v>
      </c>
    </row>
    <row r="13" spans="1:10" ht="47.25" customHeight="1">
      <c r="A13" s="12">
        <v>2</v>
      </c>
      <c r="B13" s="11">
        <v>9</v>
      </c>
      <c r="C13" s="13" t="s">
        <v>28</v>
      </c>
      <c r="D13" s="8" t="s">
        <v>79</v>
      </c>
      <c r="E13" s="13" t="s">
        <v>23</v>
      </c>
      <c r="F13" s="11">
        <f>'теор.тур 9 кл'!K8</f>
        <v>43</v>
      </c>
      <c r="G13" s="11">
        <f>'1 сек 9 кл'!H8</f>
        <v>27</v>
      </c>
      <c r="H13" s="11">
        <f>'2 сек 9 кл'!I8</f>
        <v>15</v>
      </c>
      <c r="I13" s="11">
        <f>'3 сек 9 кл'!I8</f>
        <v>16</v>
      </c>
      <c r="J13" s="11">
        <f t="shared" si="0"/>
        <v>101</v>
      </c>
    </row>
    <row r="14" spans="1:10" ht="47.25" customHeight="1">
      <c r="A14" s="12">
        <v>14</v>
      </c>
      <c r="B14" s="11">
        <v>9</v>
      </c>
      <c r="C14" s="3" t="s">
        <v>56</v>
      </c>
      <c r="D14" s="5" t="s">
        <v>85</v>
      </c>
      <c r="E14" s="5" t="s">
        <v>61</v>
      </c>
      <c r="F14" s="11">
        <f>'теор.тур 9 кл'!K20</f>
        <v>40</v>
      </c>
      <c r="G14" s="11">
        <f>'1 сек 9 кл'!H20</f>
        <v>19</v>
      </c>
      <c r="H14" s="11">
        <f>'2 сек 9 кл'!I20</f>
        <v>24</v>
      </c>
      <c r="I14" s="11">
        <f>'3 сек 9 кл'!I20</f>
        <v>16</v>
      </c>
      <c r="J14" s="11">
        <f t="shared" si="0"/>
        <v>99</v>
      </c>
    </row>
    <row r="15" spans="1:10" ht="47.25" customHeight="1">
      <c r="A15" s="12">
        <v>6</v>
      </c>
      <c r="B15" s="11">
        <v>9</v>
      </c>
      <c r="C15" s="13" t="s">
        <v>10</v>
      </c>
      <c r="D15" s="13" t="s">
        <v>82</v>
      </c>
      <c r="E15" s="13" t="s">
        <v>12</v>
      </c>
      <c r="F15" s="11">
        <f>'теор.тур 9 кл'!K12</f>
        <v>45</v>
      </c>
      <c r="G15" s="11">
        <f>'1 сек 9 кл'!H12</f>
        <v>9</v>
      </c>
      <c r="H15" s="11">
        <f>'2 сек 9 кл'!I12</f>
        <v>25</v>
      </c>
      <c r="I15" s="11">
        <f>'3 сек 9 кл'!I12</f>
        <v>18</v>
      </c>
      <c r="J15" s="11">
        <f t="shared" si="0"/>
        <v>97</v>
      </c>
    </row>
    <row r="16" spans="1:10" ht="47.25" customHeight="1">
      <c r="A16" s="12">
        <v>17</v>
      </c>
      <c r="B16" s="11">
        <v>9</v>
      </c>
      <c r="C16" s="4" t="s">
        <v>59</v>
      </c>
      <c r="D16" s="8" t="s">
        <v>86</v>
      </c>
      <c r="E16" s="4" t="s">
        <v>16</v>
      </c>
      <c r="F16" s="11">
        <f>'теор.тур 9 кл'!K23</f>
        <v>58</v>
      </c>
      <c r="G16" s="11">
        <f>'1 сек 9 кл'!H23</f>
        <v>12</v>
      </c>
      <c r="H16" s="11">
        <f>'2 сек 9 кл'!I23</f>
        <v>9</v>
      </c>
      <c r="I16" s="11">
        <f>'3 сек 9 кл'!I23</f>
        <v>18</v>
      </c>
      <c r="J16" s="11">
        <f t="shared" si="0"/>
        <v>97</v>
      </c>
    </row>
    <row r="17" spans="1:10" ht="38.25">
      <c r="A17" s="12">
        <v>8</v>
      </c>
      <c r="B17" s="11">
        <v>9</v>
      </c>
      <c r="C17" s="14" t="s">
        <v>54</v>
      </c>
      <c r="D17" s="8" t="s">
        <v>83</v>
      </c>
      <c r="E17" s="5" t="s">
        <v>26</v>
      </c>
      <c r="F17" s="11">
        <f>'теор.тур 9 кл'!K14</f>
        <v>38</v>
      </c>
      <c r="G17" s="11">
        <f>'1 сек 9 кл'!H14</f>
        <v>9</v>
      </c>
      <c r="H17" s="11">
        <f>'2 сек 9 кл'!I14</f>
        <v>19</v>
      </c>
      <c r="I17" s="11">
        <f>'3 сек 9 кл'!I14</f>
        <v>27</v>
      </c>
      <c r="J17" s="11">
        <f t="shared" si="0"/>
        <v>93</v>
      </c>
    </row>
    <row r="18" spans="1:10" ht="34.5" customHeight="1">
      <c r="A18" s="12">
        <v>18</v>
      </c>
      <c r="B18" s="11">
        <v>9</v>
      </c>
      <c r="C18" s="4" t="s">
        <v>109</v>
      </c>
      <c r="D18" s="8" t="s">
        <v>77</v>
      </c>
      <c r="E18" s="13" t="s">
        <v>24</v>
      </c>
      <c r="F18" s="11">
        <f>'теор.тур 9 кл'!K24</f>
        <v>43</v>
      </c>
      <c r="G18" s="11">
        <f>'1 сек 9 кл'!H24</f>
        <v>25</v>
      </c>
      <c r="H18" s="11">
        <f>'2 сек 9 кл'!I24</f>
        <v>7</v>
      </c>
      <c r="I18" s="11">
        <f>'3 сек 9 кл'!I24</f>
        <v>16</v>
      </c>
      <c r="J18" s="11">
        <f t="shared" si="0"/>
        <v>91</v>
      </c>
    </row>
    <row r="19" spans="1:10" ht="38.25">
      <c r="A19" s="12">
        <v>3</v>
      </c>
      <c r="B19" s="11">
        <v>9</v>
      </c>
      <c r="C19" s="4" t="s">
        <v>50</v>
      </c>
      <c r="D19" s="8" t="s">
        <v>80</v>
      </c>
      <c r="E19" s="4" t="s">
        <v>14</v>
      </c>
      <c r="F19" s="11">
        <f>'теор.тур 9 кл'!K9</f>
        <v>38</v>
      </c>
      <c r="G19" s="11">
        <f>'1 сек 9 кл'!H9</f>
        <v>7</v>
      </c>
      <c r="H19" s="11">
        <f>'2 сек 9 кл'!I9</f>
        <v>29</v>
      </c>
      <c r="I19" s="11">
        <f>'3 сек 9 кл'!I9</f>
        <v>16</v>
      </c>
      <c r="J19" s="11">
        <f t="shared" si="0"/>
        <v>90</v>
      </c>
    </row>
    <row r="20" spans="1:10" ht="38.25">
      <c r="A20" s="12">
        <v>16</v>
      </c>
      <c r="B20" s="11">
        <v>9</v>
      </c>
      <c r="C20" s="14" t="s">
        <v>58</v>
      </c>
      <c r="D20" s="8" t="s">
        <v>86</v>
      </c>
      <c r="E20" s="4" t="s">
        <v>16</v>
      </c>
      <c r="F20" s="11">
        <f>'теор.тур 9 кл'!K22</f>
        <v>42</v>
      </c>
      <c r="G20" s="11">
        <f>'1 сек 9 кл'!H22</f>
        <v>0</v>
      </c>
      <c r="H20" s="11">
        <f>'2 сек 9 кл'!I22</f>
        <v>12</v>
      </c>
      <c r="I20" s="11">
        <f>'3 сек 9 кл'!I22</f>
        <v>19</v>
      </c>
      <c r="J20" s="11">
        <f t="shared" si="0"/>
        <v>73</v>
      </c>
    </row>
    <row r="21" spans="1:10" ht="38.25">
      <c r="A21" s="12">
        <v>13</v>
      </c>
      <c r="B21" s="11">
        <v>9</v>
      </c>
      <c r="C21" s="13" t="s">
        <v>55</v>
      </c>
      <c r="D21" s="8" t="s">
        <v>87</v>
      </c>
      <c r="E21" s="13" t="s">
        <v>15</v>
      </c>
      <c r="F21" s="11">
        <f>'теор.тур 9 кл'!K19</f>
        <v>27</v>
      </c>
      <c r="G21" s="11">
        <f>'1 сек 9 кл'!H19</f>
        <v>0</v>
      </c>
      <c r="H21" s="11">
        <f>'2 сек 9 кл'!I19</f>
        <v>30</v>
      </c>
      <c r="I21" s="11">
        <f>'3 сек 9 кл'!I19</f>
        <v>15</v>
      </c>
      <c r="J21" s="11">
        <f t="shared" si="0"/>
        <v>72</v>
      </c>
    </row>
    <row r="22" spans="1:10" ht="25.5">
      <c r="A22" s="12">
        <v>15</v>
      </c>
      <c r="B22" s="11">
        <v>9</v>
      </c>
      <c r="C22" s="5" t="s">
        <v>57</v>
      </c>
      <c r="D22" s="5" t="s">
        <v>85</v>
      </c>
      <c r="E22" s="5" t="s">
        <v>61</v>
      </c>
      <c r="F22" s="11">
        <f>'теор.тур 9 кл'!K21</f>
        <v>35</v>
      </c>
      <c r="G22" s="11">
        <f>'1 сек 9 кл'!H21</f>
        <v>0</v>
      </c>
      <c r="H22" s="11">
        <f>'2 сек 9 кл'!I21</f>
        <v>20</v>
      </c>
      <c r="I22" s="11">
        <f>'3 сек 9 кл'!I21</f>
        <v>13</v>
      </c>
      <c r="J22" s="11">
        <f t="shared" si="0"/>
        <v>68</v>
      </c>
    </row>
    <row r="23" spans="1:10" ht="38.25">
      <c r="A23" s="12">
        <v>4</v>
      </c>
      <c r="B23" s="11">
        <v>9</v>
      </c>
      <c r="C23" s="5" t="s">
        <v>51</v>
      </c>
      <c r="D23" s="8" t="s">
        <v>77</v>
      </c>
      <c r="E23" s="13" t="s">
        <v>24</v>
      </c>
      <c r="F23" s="11">
        <f>'теор.тур 9 кл'!K10</f>
        <v>40</v>
      </c>
      <c r="G23" s="11">
        <f>'1 сек 9 кл'!H10</f>
        <v>0</v>
      </c>
      <c r="H23" s="11">
        <f>'2 сек 9 кл'!I10</f>
        <v>10</v>
      </c>
      <c r="I23" s="11">
        <f>'3 сек 9 кл'!I10</f>
        <v>15</v>
      </c>
      <c r="J23" s="11">
        <f t="shared" si="0"/>
        <v>65</v>
      </c>
    </row>
    <row r="24" spans="1:10" ht="38.25">
      <c r="A24" s="12">
        <v>5</v>
      </c>
      <c r="B24" s="11">
        <v>9</v>
      </c>
      <c r="C24" s="3" t="s">
        <v>52</v>
      </c>
      <c r="D24" s="8" t="s">
        <v>77</v>
      </c>
      <c r="E24" s="13" t="s">
        <v>24</v>
      </c>
      <c r="F24" s="11">
        <f>'теор.тур 9 кл'!K11</f>
        <v>27</v>
      </c>
      <c r="G24" s="11">
        <f>'1 сек 9 кл'!H11</f>
        <v>0</v>
      </c>
      <c r="H24" s="11">
        <f>'2 сек 9 кл'!I11</f>
        <v>10</v>
      </c>
      <c r="I24" s="11">
        <f>'3 сек 9 кл'!I11</f>
        <v>8</v>
      </c>
      <c r="J24" s="11">
        <f t="shared" si="0"/>
        <v>45</v>
      </c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</sheetData>
  <sheetProtection/>
  <autoFilter ref="A6:J23">
    <sortState ref="A7:J27">
      <sortCondition descending="1" sortBy="value" ref="J7:J27"/>
    </sortState>
  </autoFilter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18.28125" style="2" customWidth="1"/>
    <col min="4" max="4" width="10.8515625" style="2" customWidth="1"/>
    <col min="5" max="6" width="4.7109375" style="2" customWidth="1"/>
    <col min="7" max="7" width="5.7109375" style="2" customWidth="1"/>
    <col min="8" max="8" width="5.57421875" style="2" customWidth="1"/>
    <col min="9" max="10" width="6.00390625" style="2" customWidth="1"/>
    <col min="11" max="11" width="10.8515625" style="2" customWidth="1"/>
    <col min="12" max="16384" width="9.140625" style="2" customWidth="1"/>
  </cols>
  <sheetData>
    <row r="1" spans="1:10" ht="15.75">
      <c r="A1" s="38" t="s">
        <v>8</v>
      </c>
      <c r="B1" s="38"/>
      <c r="C1" s="38"/>
      <c r="D1" s="38"/>
      <c r="E1" s="38"/>
      <c r="F1" s="38"/>
      <c r="G1" s="38"/>
      <c r="H1" s="27"/>
      <c r="I1" s="27"/>
      <c r="J1" s="27"/>
    </row>
    <row r="2" spans="1:10" ht="15.75">
      <c r="A2" s="38" t="s">
        <v>9</v>
      </c>
      <c r="B2" s="38"/>
      <c r="C2" s="38"/>
      <c r="D2" s="38"/>
      <c r="E2" s="38"/>
      <c r="F2" s="38"/>
      <c r="G2" s="38"/>
      <c r="H2" s="27"/>
      <c r="I2" s="27"/>
      <c r="J2" s="27"/>
    </row>
    <row r="3" spans="1:10" ht="15.75">
      <c r="A3" s="38" t="s">
        <v>30</v>
      </c>
      <c r="B3" s="38"/>
      <c r="C3" s="38"/>
      <c r="D3" s="38"/>
      <c r="E3" s="38"/>
      <c r="F3" s="38"/>
      <c r="G3" s="38"/>
      <c r="H3" s="27"/>
      <c r="I3" s="27"/>
      <c r="J3" s="27"/>
    </row>
    <row r="4" spans="1:11" ht="36" customHeight="1">
      <c r="A4" s="39" t="s">
        <v>89</v>
      </c>
      <c r="B4" s="39"/>
      <c r="C4" s="39"/>
      <c r="D4" s="39"/>
      <c r="E4" s="39"/>
      <c r="F4" s="39"/>
      <c r="G4" s="40"/>
      <c r="H4" s="29"/>
      <c r="I4" s="29"/>
      <c r="J4" s="29"/>
      <c r="K4" s="2" t="s">
        <v>88</v>
      </c>
    </row>
    <row r="5" spans="1:11" ht="15.75">
      <c r="A5" s="28"/>
      <c r="B5" s="28"/>
      <c r="C5" s="28"/>
      <c r="D5" s="28"/>
      <c r="E5" s="28"/>
      <c r="F5" s="41"/>
      <c r="G5" s="41"/>
      <c r="H5" s="42"/>
      <c r="I5" s="42"/>
      <c r="J5" s="42"/>
      <c r="K5" s="42"/>
    </row>
    <row r="6" spans="1:11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30" t="s">
        <v>94</v>
      </c>
      <c r="J6" s="30" t="s">
        <v>95</v>
      </c>
      <c r="K6" s="11" t="s">
        <v>4</v>
      </c>
    </row>
    <row r="7" spans="1:12" ht="31.5" customHeight="1">
      <c r="A7" s="12">
        <v>1</v>
      </c>
      <c r="B7" s="15">
        <v>9</v>
      </c>
      <c r="C7" s="13" t="s">
        <v>27</v>
      </c>
      <c r="D7" s="37" t="s">
        <v>79</v>
      </c>
      <c r="E7" s="13">
        <v>0</v>
      </c>
      <c r="F7" s="6">
        <v>0</v>
      </c>
      <c r="G7" s="13">
        <v>12</v>
      </c>
      <c r="H7" s="13">
        <v>8</v>
      </c>
      <c r="I7" s="13">
        <v>6</v>
      </c>
      <c r="J7" s="13">
        <v>25</v>
      </c>
      <c r="K7" s="11">
        <f>SUM(E7:J7)</f>
        <v>51</v>
      </c>
      <c r="L7" s="2">
        <v>1</v>
      </c>
    </row>
    <row r="8" spans="1:12" ht="30" customHeight="1">
      <c r="A8" s="12">
        <v>2</v>
      </c>
      <c r="B8" s="15">
        <v>9</v>
      </c>
      <c r="C8" s="13" t="s">
        <v>28</v>
      </c>
      <c r="D8" s="37" t="s">
        <v>79</v>
      </c>
      <c r="E8" s="13">
        <v>0</v>
      </c>
      <c r="F8" s="6">
        <v>0</v>
      </c>
      <c r="G8" s="13">
        <v>12</v>
      </c>
      <c r="H8" s="13">
        <v>8</v>
      </c>
      <c r="I8" s="13">
        <v>4</v>
      </c>
      <c r="J8" s="13">
        <v>19</v>
      </c>
      <c r="K8" s="11">
        <f aca="true" t="shared" si="0" ref="K8:K24">SUM(E8:J8)</f>
        <v>43</v>
      </c>
      <c r="L8" s="2">
        <v>2</v>
      </c>
    </row>
    <row r="9" spans="1:12" ht="30" customHeight="1">
      <c r="A9" s="12">
        <v>3</v>
      </c>
      <c r="B9" s="15">
        <v>9</v>
      </c>
      <c r="C9" s="4" t="s">
        <v>50</v>
      </c>
      <c r="D9" s="37" t="s">
        <v>80</v>
      </c>
      <c r="E9" s="4">
        <v>0</v>
      </c>
      <c r="F9" s="6">
        <v>0</v>
      </c>
      <c r="G9" s="13">
        <v>12</v>
      </c>
      <c r="H9" s="13">
        <v>4</v>
      </c>
      <c r="I9" s="13">
        <v>1</v>
      </c>
      <c r="J9" s="13">
        <v>21</v>
      </c>
      <c r="K9" s="11">
        <f t="shared" si="0"/>
        <v>38</v>
      </c>
      <c r="L9" s="2">
        <v>3</v>
      </c>
    </row>
    <row r="10" spans="1:12" ht="30.75" customHeight="1">
      <c r="A10" s="12">
        <v>4</v>
      </c>
      <c r="B10" s="15">
        <v>9</v>
      </c>
      <c r="C10" s="5" t="s">
        <v>51</v>
      </c>
      <c r="D10" s="37" t="s">
        <v>77</v>
      </c>
      <c r="E10" s="13">
        <v>0</v>
      </c>
      <c r="F10" s="18">
        <v>0</v>
      </c>
      <c r="G10" s="17">
        <v>12</v>
      </c>
      <c r="H10" s="17">
        <v>4</v>
      </c>
      <c r="I10" s="17">
        <v>2</v>
      </c>
      <c r="J10" s="17">
        <v>22</v>
      </c>
      <c r="K10" s="11">
        <f t="shared" si="0"/>
        <v>40</v>
      </c>
      <c r="L10" s="2">
        <v>4</v>
      </c>
    </row>
    <row r="11" spans="1:11" ht="30.75" customHeight="1">
      <c r="A11" s="12">
        <v>5</v>
      </c>
      <c r="B11" s="15">
        <v>9</v>
      </c>
      <c r="C11" s="3" t="s">
        <v>52</v>
      </c>
      <c r="D11" s="37" t="s">
        <v>77</v>
      </c>
      <c r="E11" s="13">
        <v>0</v>
      </c>
      <c r="F11" s="6">
        <v>0</v>
      </c>
      <c r="G11" s="4">
        <v>12</v>
      </c>
      <c r="H11" s="4">
        <v>0</v>
      </c>
      <c r="I11" s="4">
        <v>0</v>
      </c>
      <c r="J11" s="4">
        <v>15</v>
      </c>
      <c r="K11" s="11">
        <f t="shared" si="0"/>
        <v>27</v>
      </c>
    </row>
    <row r="12" spans="1:11" ht="29.25" customHeight="1">
      <c r="A12" s="12">
        <v>6</v>
      </c>
      <c r="B12" s="15">
        <v>9</v>
      </c>
      <c r="C12" s="13" t="s">
        <v>10</v>
      </c>
      <c r="D12" s="36" t="s">
        <v>82</v>
      </c>
      <c r="E12" s="13">
        <v>0</v>
      </c>
      <c r="F12" s="18">
        <v>3</v>
      </c>
      <c r="G12" s="17">
        <v>12</v>
      </c>
      <c r="H12" s="17">
        <v>4</v>
      </c>
      <c r="I12" s="17">
        <v>2</v>
      </c>
      <c r="J12" s="17">
        <v>24</v>
      </c>
      <c r="K12" s="11">
        <f t="shared" si="0"/>
        <v>45</v>
      </c>
    </row>
    <row r="13" spans="1:11" ht="30.75" customHeight="1">
      <c r="A13" s="12">
        <v>7</v>
      </c>
      <c r="B13" s="15">
        <v>9</v>
      </c>
      <c r="C13" s="13" t="s">
        <v>53</v>
      </c>
      <c r="D13" s="13" t="s">
        <v>82</v>
      </c>
      <c r="E13" s="13">
        <v>0</v>
      </c>
      <c r="F13" s="6">
        <v>3</v>
      </c>
      <c r="G13" s="13">
        <v>12</v>
      </c>
      <c r="H13" s="13">
        <v>6</v>
      </c>
      <c r="I13" s="13">
        <v>0</v>
      </c>
      <c r="J13" s="13">
        <v>27</v>
      </c>
      <c r="K13" s="11">
        <f t="shared" si="0"/>
        <v>48</v>
      </c>
    </row>
    <row r="14" spans="1:11" ht="35.25" customHeight="1">
      <c r="A14" s="12">
        <v>8</v>
      </c>
      <c r="B14" s="15">
        <v>9</v>
      </c>
      <c r="C14" s="14" t="s">
        <v>54</v>
      </c>
      <c r="D14" s="8" t="s">
        <v>83</v>
      </c>
      <c r="E14" s="5">
        <v>0</v>
      </c>
      <c r="F14" s="18">
        <v>3</v>
      </c>
      <c r="G14" s="17">
        <v>6</v>
      </c>
      <c r="H14" s="17">
        <v>4</v>
      </c>
      <c r="I14" s="17">
        <v>2</v>
      </c>
      <c r="J14" s="17">
        <v>23</v>
      </c>
      <c r="K14" s="11">
        <f t="shared" si="0"/>
        <v>38</v>
      </c>
    </row>
    <row r="15" spans="1:11" ht="35.25" customHeight="1">
      <c r="A15" s="12">
        <v>9</v>
      </c>
      <c r="B15" s="15">
        <v>9</v>
      </c>
      <c r="C15" s="14" t="s">
        <v>6</v>
      </c>
      <c r="D15" s="8" t="s">
        <v>83</v>
      </c>
      <c r="E15" s="5">
        <v>0</v>
      </c>
      <c r="F15" s="1">
        <v>0</v>
      </c>
      <c r="G15" s="1">
        <v>12</v>
      </c>
      <c r="H15" s="1">
        <v>4</v>
      </c>
      <c r="I15" s="1">
        <v>2</v>
      </c>
      <c r="J15" s="1">
        <v>28</v>
      </c>
      <c r="K15" s="11">
        <f t="shared" si="0"/>
        <v>46</v>
      </c>
    </row>
    <row r="16" spans="1:11" ht="31.5" customHeight="1">
      <c r="A16" s="12">
        <v>10</v>
      </c>
      <c r="B16" s="15">
        <v>9</v>
      </c>
      <c r="C16" s="13" t="s">
        <v>11</v>
      </c>
      <c r="D16" s="8" t="s">
        <v>81</v>
      </c>
      <c r="E16" s="13">
        <v>0</v>
      </c>
      <c r="F16" s="1">
        <v>3</v>
      </c>
      <c r="G16" s="1">
        <v>12</v>
      </c>
      <c r="H16" s="1">
        <v>4</v>
      </c>
      <c r="I16" s="1">
        <v>2</v>
      </c>
      <c r="J16" s="1">
        <v>18</v>
      </c>
      <c r="K16" s="11">
        <f t="shared" si="0"/>
        <v>39</v>
      </c>
    </row>
    <row r="17" spans="1:11" ht="25.5" customHeight="1">
      <c r="A17" s="12">
        <v>11</v>
      </c>
      <c r="B17" s="15">
        <v>9</v>
      </c>
      <c r="C17" s="13" t="s">
        <v>7</v>
      </c>
      <c r="D17" s="8" t="s">
        <v>81</v>
      </c>
      <c r="E17" s="13">
        <v>0</v>
      </c>
      <c r="F17" s="1">
        <v>0</v>
      </c>
      <c r="G17" s="1">
        <v>12</v>
      </c>
      <c r="H17" s="1">
        <v>6</v>
      </c>
      <c r="I17" s="1">
        <v>4</v>
      </c>
      <c r="J17" s="1">
        <v>18</v>
      </c>
      <c r="K17" s="11">
        <f t="shared" si="0"/>
        <v>40</v>
      </c>
    </row>
    <row r="18" spans="1:11" ht="27.75" customHeight="1">
      <c r="A18" s="12">
        <v>12</v>
      </c>
      <c r="B18" s="15">
        <v>9</v>
      </c>
      <c r="C18" s="13" t="s">
        <v>29</v>
      </c>
      <c r="D18" s="8" t="s">
        <v>87</v>
      </c>
      <c r="E18" s="13">
        <v>0</v>
      </c>
      <c r="F18" s="1">
        <v>0</v>
      </c>
      <c r="G18" s="1">
        <v>6</v>
      </c>
      <c r="H18" s="1">
        <v>6</v>
      </c>
      <c r="I18" s="1">
        <v>4</v>
      </c>
      <c r="J18" s="1">
        <v>26</v>
      </c>
      <c r="K18" s="11">
        <f t="shared" si="0"/>
        <v>42</v>
      </c>
    </row>
    <row r="19" spans="1:11" ht="35.25" customHeight="1">
      <c r="A19" s="12">
        <v>13</v>
      </c>
      <c r="B19" s="15">
        <v>9</v>
      </c>
      <c r="C19" s="13" t="s">
        <v>55</v>
      </c>
      <c r="D19" s="8" t="s">
        <v>87</v>
      </c>
      <c r="E19" s="13">
        <v>0</v>
      </c>
      <c r="F19" s="1">
        <v>3</v>
      </c>
      <c r="G19" s="1">
        <v>4</v>
      </c>
      <c r="H19" s="1">
        <v>4</v>
      </c>
      <c r="I19" s="1">
        <v>0</v>
      </c>
      <c r="J19" s="1">
        <v>16</v>
      </c>
      <c r="K19" s="11">
        <f t="shared" si="0"/>
        <v>27</v>
      </c>
    </row>
    <row r="20" spans="1:11" ht="27.75" customHeight="1">
      <c r="A20" s="12">
        <v>14</v>
      </c>
      <c r="B20" s="15">
        <v>9</v>
      </c>
      <c r="C20" s="3" t="s">
        <v>56</v>
      </c>
      <c r="D20" s="5" t="s">
        <v>85</v>
      </c>
      <c r="E20" s="5">
        <v>0</v>
      </c>
      <c r="F20" s="1">
        <v>0</v>
      </c>
      <c r="G20" s="1">
        <v>12</v>
      </c>
      <c r="H20" s="1">
        <v>6</v>
      </c>
      <c r="I20" s="1">
        <v>2</v>
      </c>
      <c r="J20" s="1">
        <v>20</v>
      </c>
      <c r="K20" s="11">
        <f t="shared" si="0"/>
        <v>40</v>
      </c>
    </row>
    <row r="21" spans="1:11" ht="28.5" customHeight="1">
      <c r="A21" s="12">
        <v>15</v>
      </c>
      <c r="B21" s="15">
        <v>9</v>
      </c>
      <c r="C21" s="5" t="s">
        <v>57</v>
      </c>
      <c r="D21" s="5" t="s">
        <v>85</v>
      </c>
      <c r="E21" s="5">
        <v>0</v>
      </c>
      <c r="F21" s="1">
        <v>3</v>
      </c>
      <c r="G21" s="1">
        <v>8</v>
      </c>
      <c r="H21" s="1">
        <v>2</v>
      </c>
      <c r="I21" s="1">
        <v>2</v>
      </c>
      <c r="J21" s="1">
        <v>20</v>
      </c>
      <c r="K21" s="11">
        <f t="shared" si="0"/>
        <v>35</v>
      </c>
    </row>
    <row r="22" spans="1:11" ht="30" customHeight="1">
      <c r="A22" s="12">
        <v>16</v>
      </c>
      <c r="B22" s="15">
        <v>9</v>
      </c>
      <c r="C22" s="14" t="s">
        <v>58</v>
      </c>
      <c r="D22" s="8" t="s">
        <v>86</v>
      </c>
      <c r="E22" s="4">
        <v>0</v>
      </c>
      <c r="F22" s="1">
        <v>9</v>
      </c>
      <c r="G22" s="1">
        <v>10</v>
      </c>
      <c r="H22" s="1">
        <v>0</v>
      </c>
      <c r="I22" s="1">
        <v>0</v>
      </c>
      <c r="J22" s="1">
        <v>23</v>
      </c>
      <c r="K22" s="11">
        <f t="shared" si="0"/>
        <v>42</v>
      </c>
    </row>
    <row r="23" spans="1:11" ht="29.25" customHeight="1">
      <c r="A23" s="12">
        <v>17</v>
      </c>
      <c r="B23" s="15">
        <v>9</v>
      </c>
      <c r="C23" s="4" t="s">
        <v>59</v>
      </c>
      <c r="D23" s="8" t="s">
        <v>86</v>
      </c>
      <c r="E23" s="4">
        <v>0</v>
      </c>
      <c r="F23" s="1">
        <v>0</v>
      </c>
      <c r="G23" s="1">
        <v>12</v>
      </c>
      <c r="H23" s="1">
        <v>6</v>
      </c>
      <c r="I23" s="1">
        <v>2</v>
      </c>
      <c r="J23" s="1">
        <v>38</v>
      </c>
      <c r="K23" s="11">
        <f t="shared" si="0"/>
        <v>58</v>
      </c>
    </row>
    <row r="24" spans="1:11" ht="37.5" customHeight="1">
      <c r="A24" s="12">
        <v>18</v>
      </c>
      <c r="B24" s="15">
        <v>9</v>
      </c>
      <c r="C24" s="4" t="s">
        <v>109</v>
      </c>
      <c r="D24" s="23" t="s">
        <v>77</v>
      </c>
      <c r="E24" s="4">
        <v>0</v>
      </c>
      <c r="F24" s="1">
        <v>2</v>
      </c>
      <c r="G24" s="1">
        <v>10</v>
      </c>
      <c r="H24" s="1">
        <v>1</v>
      </c>
      <c r="I24" s="1">
        <v>3</v>
      </c>
      <c r="J24" s="1">
        <v>27</v>
      </c>
      <c r="K24" s="11">
        <f t="shared" si="0"/>
        <v>43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A24" sqref="A24:D24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17.00390625" style="2" customWidth="1"/>
    <col min="4" max="4" width="15.28125" style="2" customWidth="1"/>
    <col min="5" max="6" width="4.7109375" style="2" customWidth="1"/>
    <col min="7" max="7" width="5.7109375" style="2" customWidth="1"/>
    <col min="8" max="8" width="10.8515625" style="2" customWidth="1"/>
    <col min="9" max="16384" width="9.140625" style="2" customWidth="1"/>
  </cols>
  <sheetData>
    <row r="1" spans="1:7" ht="15.75">
      <c r="A1" s="38" t="s">
        <v>8</v>
      </c>
      <c r="B1" s="38"/>
      <c r="C1" s="38"/>
      <c r="D1" s="38"/>
      <c r="E1" s="38"/>
      <c r="F1" s="38"/>
      <c r="G1" s="38"/>
    </row>
    <row r="2" spans="1:7" ht="15.75">
      <c r="A2" s="38" t="s">
        <v>9</v>
      </c>
      <c r="B2" s="38"/>
      <c r="C2" s="38"/>
      <c r="D2" s="38"/>
      <c r="E2" s="38"/>
      <c r="F2" s="38"/>
      <c r="G2" s="38"/>
    </row>
    <row r="3" spans="1:7" ht="15.75">
      <c r="A3" s="38" t="s">
        <v>30</v>
      </c>
      <c r="B3" s="38"/>
      <c r="C3" s="38"/>
      <c r="D3" s="38"/>
      <c r="E3" s="38"/>
      <c r="F3" s="38"/>
      <c r="G3" s="38"/>
    </row>
    <row r="4" spans="1:8" ht="36" customHeight="1">
      <c r="A4" s="39" t="s">
        <v>96</v>
      </c>
      <c r="B4" s="39"/>
      <c r="C4" s="39"/>
      <c r="D4" s="39"/>
      <c r="E4" s="39"/>
      <c r="F4" s="39"/>
      <c r="G4" s="40"/>
      <c r="H4" s="2" t="s">
        <v>97</v>
      </c>
    </row>
    <row r="5" spans="1:8" ht="15.75">
      <c r="A5" s="28"/>
      <c r="B5" s="28"/>
      <c r="C5" s="28"/>
      <c r="D5" s="28"/>
      <c r="E5" s="28"/>
      <c r="F5" s="41"/>
      <c r="G5" s="41"/>
      <c r="H5" s="42"/>
    </row>
    <row r="6" spans="1:8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/>
      <c r="H6" s="11" t="s">
        <v>4</v>
      </c>
    </row>
    <row r="7" spans="1:8" ht="35.25" customHeight="1">
      <c r="A7" s="12">
        <v>1</v>
      </c>
      <c r="B7" s="15">
        <v>9</v>
      </c>
      <c r="C7" s="13" t="s">
        <v>27</v>
      </c>
      <c r="D7" s="23" t="s">
        <v>79</v>
      </c>
      <c r="E7" s="13">
        <v>13</v>
      </c>
      <c r="F7" s="6">
        <v>12</v>
      </c>
      <c r="G7" s="13"/>
      <c r="H7" s="11">
        <f>SUM(E7:F7)</f>
        <v>25</v>
      </c>
    </row>
    <row r="8" spans="1:8" ht="35.25" customHeight="1">
      <c r="A8" s="12">
        <v>2</v>
      </c>
      <c r="B8" s="15">
        <v>9</v>
      </c>
      <c r="C8" s="13" t="s">
        <v>28</v>
      </c>
      <c r="D8" s="23" t="s">
        <v>79</v>
      </c>
      <c r="E8" s="13">
        <v>15</v>
      </c>
      <c r="F8" s="6">
        <v>12</v>
      </c>
      <c r="G8" s="13"/>
      <c r="H8" s="11">
        <f aca="true" t="shared" si="0" ref="H8:H24">SUM(E8:F8)</f>
        <v>27</v>
      </c>
    </row>
    <row r="9" spans="1:8" ht="35.25" customHeight="1">
      <c r="A9" s="12">
        <v>3</v>
      </c>
      <c r="B9" s="15">
        <v>9</v>
      </c>
      <c r="C9" s="4" t="s">
        <v>50</v>
      </c>
      <c r="D9" s="23" t="s">
        <v>80</v>
      </c>
      <c r="E9" s="4">
        <v>0</v>
      </c>
      <c r="F9" s="6">
        <v>7</v>
      </c>
      <c r="G9" s="13"/>
      <c r="H9" s="11">
        <f t="shared" si="0"/>
        <v>7</v>
      </c>
    </row>
    <row r="10" spans="1:8" ht="35.25" customHeight="1">
      <c r="A10" s="12">
        <v>4</v>
      </c>
      <c r="B10" s="15">
        <v>9</v>
      </c>
      <c r="C10" s="5" t="s">
        <v>51</v>
      </c>
      <c r="D10" s="23" t="s">
        <v>77</v>
      </c>
      <c r="E10" s="13">
        <v>0</v>
      </c>
      <c r="F10" s="18">
        <v>0</v>
      </c>
      <c r="G10" s="17"/>
      <c r="H10" s="11">
        <f t="shared" si="0"/>
        <v>0</v>
      </c>
    </row>
    <row r="11" spans="1:8" ht="35.25" customHeight="1">
      <c r="A11" s="12">
        <v>5</v>
      </c>
      <c r="B11" s="15">
        <v>9</v>
      </c>
      <c r="C11" s="3" t="s">
        <v>52</v>
      </c>
      <c r="D11" s="23" t="s">
        <v>77</v>
      </c>
      <c r="E11" s="13">
        <v>0</v>
      </c>
      <c r="F11" s="6">
        <v>0</v>
      </c>
      <c r="G11" s="4"/>
      <c r="H11" s="11">
        <f t="shared" si="0"/>
        <v>0</v>
      </c>
    </row>
    <row r="12" spans="1:8" ht="42" customHeight="1">
      <c r="A12" s="12">
        <v>6</v>
      </c>
      <c r="B12" s="15">
        <v>9</v>
      </c>
      <c r="C12" s="13" t="s">
        <v>10</v>
      </c>
      <c r="D12" s="13" t="s">
        <v>82</v>
      </c>
      <c r="E12" s="13">
        <v>0</v>
      </c>
      <c r="F12" s="18">
        <v>9</v>
      </c>
      <c r="G12" s="17"/>
      <c r="H12" s="11">
        <f t="shared" si="0"/>
        <v>9</v>
      </c>
    </row>
    <row r="13" spans="1:8" ht="38.25" customHeight="1">
      <c r="A13" s="12">
        <v>7</v>
      </c>
      <c r="B13" s="15">
        <v>9</v>
      </c>
      <c r="C13" s="13" t="s">
        <v>53</v>
      </c>
      <c r="D13" s="13" t="s">
        <v>82</v>
      </c>
      <c r="E13" s="13">
        <v>15</v>
      </c>
      <c r="F13" s="6">
        <v>13</v>
      </c>
      <c r="G13" s="13"/>
      <c r="H13" s="11">
        <f t="shared" si="0"/>
        <v>28</v>
      </c>
    </row>
    <row r="14" spans="1:8" ht="35.25" customHeight="1">
      <c r="A14" s="12">
        <v>8</v>
      </c>
      <c r="B14" s="15">
        <v>9</v>
      </c>
      <c r="C14" s="14" t="s">
        <v>54</v>
      </c>
      <c r="D14" s="23" t="s">
        <v>83</v>
      </c>
      <c r="E14" s="5">
        <v>9</v>
      </c>
      <c r="F14" s="18">
        <v>0</v>
      </c>
      <c r="G14" s="17"/>
      <c r="H14" s="11">
        <f t="shared" si="0"/>
        <v>9</v>
      </c>
    </row>
    <row r="15" spans="1:8" ht="35.25" customHeight="1">
      <c r="A15" s="12">
        <v>9</v>
      </c>
      <c r="B15" s="15">
        <v>9</v>
      </c>
      <c r="C15" s="14" t="s">
        <v>6</v>
      </c>
      <c r="D15" s="23" t="s">
        <v>83</v>
      </c>
      <c r="E15" s="5">
        <v>0</v>
      </c>
      <c r="F15" s="1">
        <v>10</v>
      </c>
      <c r="G15" s="1"/>
      <c r="H15" s="11">
        <f t="shared" si="0"/>
        <v>10</v>
      </c>
    </row>
    <row r="16" spans="1:8" ht="35.25" customHeight="1">
      <c r="A16" s="12">
        <v>10</v>
      </c>
      <c r="B16" s="15">
        <v>9</v>
      </c>
      <c r="C16" s="13" t="s">
        <v>11</v>
      </c>
      <c r="D16" s="23" t="s">
        <v>81</v>
      </c>
      <c r="E16" s="13">
        <v>0</v>
      </c>
      <c r="F16" s="1">
        <v>15</v>
      </c>
      <c r="G16" s="1"/>
      <c r="H16" s="11">
        <f t="shared" si="0"/>
        <v>15</v>
      </c>
    </row>
    <row r="17" spans="1:8" ht="35.25" customHeight="1">
      <c r="A17" s="12">
        <v>11</v>
      </c>
      <c r="B17" s="15">
        <v>9</v>
      </c>
      <c r="C17" s="13" t="s">
        <v>7</v>
      </c>
      <c r="D17" s="23" t="s">
        <v>81</v>
      </c>
      <c r="E17" s="13">
        <v>11</v>
      </c>
      <c r="F17" s="1">
        <v>14</v>
      </c>
      <c r="G17" s="1"/>
      <c r="H17" s="11">
        <f t="shared" si="0"/>
        <v>25</v>
      </c>
    </row>
    <row r="18" spans="1:8" ht="35.25" customHeight="1">
      <c r="A18" s="12">
        <v>12</v>
      </c>
      <c r="B18" s="15">
        <v>9</v>
      </c>
      <c r="C18" s="13" t="s">
        <v>29</v>
      </c>
      <c r="D18" s="23" t="s">
        <v>87</v>
      </c>
      <c r="E18" s="13">
        <v>13</v>
      </c>
      <c r="F18" s="1">
        <v>11</v>
      </c>
      <c r="G18" s="1"/>
      <c r="H18" s="11">
        <f t="shared" si="0"/>
        <v>24</v>
      </c>
    </row>
    <row r="19" spans="1:8" ht="35.25" customHeight="1">
      <c r="A19" s="12">
        <v>13</v>
      </c>
      <c r="B19" s="15">
        <v>9</v>
      </c>
      <c r="C19" s="13" t="s">
        <v>55</v>
      </c>
      <c r="D19" s="23" t="s">
        <v>87</v>
      </c>
      <c r="E19" s="13">
        <v>0</v>
      </c>
      <c r="F19" s="1">
        <v>0</v>
      </c>
      <c r="G19" s="1"/>
      <c r="H19" s="11">
        <f t="shared" si="0"/>
        <v>0</v>
      </c>
    </row>
    <row r="20" spans="1:8" ht="35.25" customHeight="1">
      <c r="A20" s="12">
        <v>14</v>
      </c>
      <c r="B20" s="15">
        <v>9</v>
      </c>
      <c r="C20" s="3" t="s">
        <v>56</v>
      </c>
      <c r="D20" s="7" t="s">
        <v>85</v>
      </c>
      <c r="E20" s="13">
        <v>10</v>
      </c>
      <c r="F20" s="1">
        <v>9</v>
      </c>
      <c r="G20" s="1"/>
      <c r="H20" s="11">
        <f t="shared" si="0"/>
        <v>19</v>
      </c>
    </row>
    <row r="21" spans="1:8" ht="37.5" customHeight="1">
      <c r="A21" s="12">
        <v>15</v>
      </c>
      <c r="B21" s="15">
        <v>9</v>
      </c>
      <c r="C21" s="7" t="s">
        <v>57</v>
      </c>
      <c r="D21" s="7" t="s">
        <v>85</v>
      </c>
      <c r="E21" s="13">
        <v>0</v>
      </c>
      <c r="F21" s="1">
        <v>0</v>
      </c>
      <c r="G21" s="1"/>
      <c r="H21" s="11">
        <f t="shared" si="0"/>
        <v>0</v>
      </c>
    </row>
    <row r="22" spans="1:8" ht="37.5" customHeight="1">
      <c r="A22" s="12">
        <v>16</v>
      </c>
      <c r="B22" s="15">
        <v>9</v>
      </c>
      <c r="C22" s="14" t="s">
        <v>58</v>
      </c>
      <c r="D22" s="24" t="s">
        <v>86</v>
      </c>
      <c r="E22" s="13">
        <v>0</v>
      </c>
      <c r="F22" s="1">
        <v>0</v>
      </c>
      <c r="G22" s="1"/>
      <c r="H22" s="11">
        <f t="shared" si="0"/>
        <v>0</v>
      </c>
    </row>
    <row r="23" spans="1:8" ht="37.5" customHeight="1">
      <c r="A23" s="12">
        <v>17</v>
      </c>
      <c r="B23" s="15">
        <v>9</v>
      </c>
      <c r="C23" s="4" t="s">
        <v>59</v>
      </c>
      <c r="D23" s="24" t="s">
        <v>86</v>
      </c>
      <c r="E23" s="13">
        <v>0</v>
      </c>
      <c r="F23" s="1">
        <v>12</v>
      </c>
      <c r="G23" s="1"/>
      <c r="H23" s="11">
        <f t="shared" si="0"/>
        <v>12</v>
      </c>
    </row>
    <row r="24" spans="1:8" ht="37.5" customHeight="1">
      <c r="A24" s="12">
        <v>18</v>
      </c>
      <c r="B24" s="15">
        <v>9</v>
      </c>
      <c r="C24" s="4" t="s">
        <v>109</v>
      </c>
      <c r="D24" s="23" t="s">
        <v>77</v>
      </c>
      <c r="E24" s="13">
        <v>13</v>
      </c>
      <c r="F24" s="1">
        <v>12</v>
      </c>
      <c r="G24" s="1"/>
      <c r="H24" s="11">
        <f t="shared" si="0"/>
        <v>25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3.8515625" style="2" customWidth="1"/>
    <col min="2" max="2" width="4.28125" style="2" customWidth="1"/>
    <col min="3" max="3" width="22.57421875" style="2" customWidth="1"/>
    <col min="4" max="4" width="15.28125" style="2" customWidth="1"/>
    <col min="5" max="6" width="4.7109375" style="2" customWidth="1"/>
    <col min="7" max="7" width="5.7109375" style="2" customWidth="1"/>
    <col min="8" max="8" width="5.57421875" style="2" customWidth="1"/>
    <col min="9" max="9" width="10.8515625" style="2" customWidth="1"/>
    <col min="10" max="16384" width="9.140625" style="2" customWidth="1"/>
  </cols>
  <sheetData>
    <row r="1" spans="1:8" ht="15.75">
      <c r="A1" s="38" t="s">
        <v>8</v>
      </c>
      <c r="B1" s="38"/>
      <c r="C1" s="38"/>
      <c r="D1" s="38"/>
      <c r="E1" s="38"/>
      <c r="F1" s="38"/>
      <c r="G1" s="38"/>
      <c r="H1" s="27"/>
    </row>
    <row r="2" spans="1:8" ht="15.75">
      <c r="A2" s="38" t="s">
        <v>9</v>
      </c>
      <c r="B2" s="38"/>
      <c r="C2" s="38"/>
      <c r="D2" s="38"/>
      <c r="E2" s="38"/>
      <c r="F2" s="38"/>
      <c r="G2" s="38"/>
      <c r="H2" s="27"/>
    </row>
    <row r="3" spans="1:8" ht="15.75">
      <c r="A3" s="38" t="s">
        <v>30</v>
      </c>
      <c r="B3" s="38"/>
      <c r="C3" s="38"/>
      <c r="D3" s="38"/>
      <c r="E3" s="38"/>
      <c r="F3" s="38"/>
      <c r="G3" s="38"/>
      <c r="H3" s="27"/>
    </row>
    <row r="4" spans="1:9" ht="36" customHeight="1">
      <c r="A4" s="39" t="s">
        <v>98</v>
      </c>
      <c r="B4" s="39"/>
      <c r="C4" s="39"/>
      <c r="D4" s="39"/>
      <c r="E4" s="39"/>
      <c r="F4" s="39"/>
      <c r="G4" s="40"/>
      <c r="H4" s="29"/>
      <c r="I4" s="2" t="s">
        <v>99</v>
      </c>
    </row>
    <row r="5" spans="1:9" ht="15.75">
      <c r="A5" s="28"/>
      <c r="B5" s="28"/>
      <c r="C5" s="28"/>
      <c r="D5" s="28"/>
      <c r="E5" s="28"/>
      <c r="F5" s="41"/>
      <c r="G5" s="41"/>
      <c r="H5" s="42"/>
      <c r="I5" s="42"/>
    </row>
    <row r="6" spans="1:9" ht="62.25" customHeight="1">
      <c r="A6" s="11" t="s">
        <v>0</v>
      </c>
      <c r="B6" s="11" t="s">
        <v>1</v>
      </c>
      <c r="C6" s="11" t="s">
        <v>2</v>
      </c>
      <c r="D6" s="11" t="s">
        <v>84</v>
      </c>
      <c r="E6" s="30" t="s">
        <v>90</v>
      </c>
      <c r="F6" s="30" t="s">
        <v>91</v>
      </c>
      <c r="G6" s="30" t="s">
        <v>92</v>
      </c>
      <c r="H6" s="30" t="s">
        <v>93</v>
      </c>
      <c r="I6" s="11" t="s">
        <v>4</v>
      </c>
    </row>
    <row r="7" spans="1:9" ht="18.75" customHeight="1">
      <c r="A7" s="12">
        <v>1</v>
      </c>
      <c r="B7" s="15">
        <v>9</v>
      </c>
      <c r="C7" s="13" t="s">
        <v>27</v>
      </c>
      <c r="D7" s="8" t="s">
        <v>79</v>
      </c>
      <c r="E7" s="13">
        <v>2</v>
      </c>
      <c r="F7" s="6">
        <v>10</v>
      </c>
      <c r="G7" s="13">
        <v>0</v>
      </c>
      <c r="H7" s="13">
        <v>0</v>
      </c>
      <c r="I7" s="11">
        <f>SUM(E7:H7)</f>
        <v>12</v>
      </c>
    </row>
    <row r="8" spans="1:9" ht="19.5" customHeight="1">
      <c r="A8" s="12">
        <v>2</v>
      </c>
      <c r="B8" s="15">
        <v>9</v>
      </c>
      <c r="C8" s="13" t="s">
        <v>28</v>
      </c>
      <c r="D8" s="8" t="s">
        <v>79</v>
      </c>
      <c r="E8" s="13">
        <v>5</v>
      </c>
      <c r="F8" s="6">
        <v>10</v>
      </c>
      <c r="G8" s="13">
        <v>0</v>
      </c>
      <c r="H8" s="13">
        <v>0</v>
      </c>
      <c r="I8" s="11">
        <f aca="true" t="shared" si="0" ref="I8:I24">SUM(E8:H8)</f>
        <v>15</v>
      </c>
    </row>
    <row r="9" spans="1:9" ht="35.25" customHeight="1">
      <c r="A9" s="12">
        <v>3</v>
      </c>
      <c r="B9" s="15">
        <v>9</v>
      </c>
      <c r="C9" s="4" t="s">
        <v>50</v>
      </c>
      <c r="D9" s="8" t="s">
        <v>80</v>
      </c>
      <c r="E9" s="4">
        <v>10</v>
      </c>
      <c r="F9" s="6">
        <v>9</v>
      </c>
      <c r="G9" s="13">
        <v>5</v>
      </c>
      <c r="H9" s="13">
        <v>5</v>
      </c>
      <c r="I9" s="11">
        <f t="shared" si="0"/>
        <v>29</v>
      </c>
    </row>
    <row r="10" spans="1:9" ht="15.75" customHeight="1">
      <c r="A10" s="12">
        <v>4</v>
      </c>
      <c r="B10" s="15">
        <v>9</v>
      </c>
      <c r="C10" s="5" t="s">
        <v>51</v>
      </c>
      <c r="D10" s="8" t="s">
        <v>77</v>
      </c>
      <c r="E10" s="13">
        <v>0</v>
      </c>
      <c r="F10" s="18">
        <v>10</v>
      </c>
      <c r="G10" s="17">
        <v>0</v>
      </c>
      <c r="H10" s="17">
        <v>0</v>
      </c>
      <c r="I10" s="11">
        <f t="shared" si="0"/>
        <v>10</v>
      </c>
    </row>
    <row r="11" spans="1:9" ht="29.25" customHeight="1">
      <c r="A11" s="12">
        <v>5</v>
      </c>
      <c r="B11" s="15">
        <v>9</v>
      </c>
      <c r="C11" s="3" t="s">
        <v>52</v>
      </c>
      <c r="D11" s="8" t="s">
        <v>77</v>
      </c>
      <c r="E11" s="13">
        <v>0</v>
      </c>
      <c r="F11" s="6">
        <v>10</v>
      </c>
      <c r="G11" s="4">
        <v>0</v>
      </c>
      <c r="H11" s="4">
        <v>0</v>
      </c>
      <c r="I11" s="11">
        <f t="shared" si="0"/>
        <v>10</v>
      </c>
    </row>
    <row r="12" spans="1:9" ht="18.75" customHeight="1">
      <c r="A12" s="12">
        <v>6</v>
      </c>
      <c r="B12" s="15">
        <v>9</v>
      </c>
      <c r="C12" s="13" t="s">
        <v>10</v>
      </c>
      <c r="D12" s="13" t="s">
        <v>82</v>
      </c>
      <c r="E12" s="13">
        <v>7</v>
      </c>
      <c r="F12" s="18">
        <v>10</v>
      </c>
      <c r="G12" s="17">
        <v>8</v>
      </c>
      <c r="H12" s="17">
        <v>0</v>
      </c>
      <c r="I12" s="11">
        <f t="shared" si="0"/>
        <v>25</v>
      </c>
    </row>
    <row r="13" spans="1:9" ht="25.5" customHeight="1">
      <c r="A13" s="12">
        <v>7</v>
      </c>
      <c r="B13" s="15">
        <v>9</v>
      </c>
      <c r="C13" s="13" t="s">
        <v>53</v>
      </c>
      <c r="D13" s="13" t="s">
        <v>82</v>
      </c>
      <c r="E13" s="13">
        <v>0</v>
      </c>
      <c r="F13" s="6">
        <v>10</v>
      </c>
      <c r="G13" s="13">
        <v>5</v>
      </c>
      <c r="H13" s="13">
        <v>0</v>
      </c>
      <c r="I13" s="11">
        <f t="shared" si="0"/>
        <v>15</v>
      </c>
    </row>
    <row r="14" spans="1:9" ht="27" customHeight="1">
      <c r="A14" s="12">
        <v>8</v>
      </c>
      <c r="B14" s="15">
        <v>9</v>
      </c>
      <c r="C14" s="14" t="s">
        <v>54</v>
      </c>
      <c r="D14" s="8" t="s">
        <v>83</v>
      </c>
      <c r="E14" s="5">
        <v>7</v>
      </c>
      <c r="F14" s="18">
        <v>7</v>
      </c>
      <c r="G14" s="17">
        <v>0</v>
      </c>
      <c r="H14" s="17">
        <v>5</v>
      </c>
      <c r="I14" s="11">
        <f t="shared" si="0"/>
        <v>19</v>
      </c>
    </row>
    <row r="15" spans="1:9" ht="27" customHeight="1">
      <c r="A15" s="12">
        <v>9</v>
      </c>
      <c r="B15" s="15">
        <v>9</v>
      </c>
      <c r="C15" s="14" t="s">
        <v>6</v>
      </c>
      <c r="D15" s="8" t="s">
        <v>83</v>
      </c>
      <c r="E15" s="5">
        <v>7</v>
      </c>
      <c r="F15" s="1">
        <v>10</v>
      </c>
      <c r="G15" s="1">
        <v>10</v>
      </c>
      <c r="H15" s="1">
        <v>5</v>
      </c>
      <c r="I15" s="11">
        <f t="shared" si="0"/>
        <v>32</v>
      </c>
    </row>
    <row r="16" spans="1:9" ht="27" customHeight="1">
      <c r="A16" s="12">
        <v>10</v>
      </c>
      <c r="B16" s="15">
        <v>9</v>
      </c>
      <c r="C16" s="13" t="s">
        <v>11</v>
      </c>
      <c r="D16" s="8" t="s">
        <v>81</v>
      </c>
      <c r="E16" s="13">
        <v>7</v>
      </c>
      <c r="F16" s="1">
        <v>10</v>
      </c>
      <c r="G16" s="1">
        <v>10</v>
      </c>
      <c r="H16" s="1">
        <v>0</v>
      </c>
      <c r="I16" s="11">
        <f t="shared" si="0"/>
        <v>27</v>
      </c>
    </row>
    <row r="17" spans="1:9" ht="27" customHeight="1">
      <c r="A17" s="12">
        <v>11</v>
      </c>
      <c r="B17" s="15">
        <v>9</v>
      </c>
      <c r="C17" s="13" t="s">
        <v>7</v>
      </c>
      <c r="D17" s="8" t="s">
        <v>81</v>
      </c>
      <c r="E17" s="13">
        <v>7</v>
      </c>
      <c r="F17" s="1">
        <v>10</v>
      </c>
      <c r="G17" s="1">
        <v>10</v>
      </c>
      <c r="H17" s="1">
        <v>0</v>
      </c>
      <c r="I17" s="11">
        <f t="shared" si="0"/>
        <v>27</v>
      </c>
    </row>
    <row r="18" spans="1:9" ht="27" customHeight="1">
      <c r="A18" s="12">
        <v>12</v>
      </c>
      <c r="B18" s="15">
        <v>9</v>
      </c>
      <c r="C18" s="13" t="s">
        <v>29</v>
      </c>
      <c r="D18" s="8" t="s">
        <v>87</v>
      </c>
      <c r="E18" s="13">
        <v>10</v>
      </c>
      <c r="F18" s="1">
        <v>10</v>
      </c>
      <c r="G18" s="1">
        <v>10</v>
      </c>
      <c r="H18" s="1">
        <v>0</v>
      </c>
      <c r="I18" s="11">
        <f t="shared" si="0"/>
        <v>30</v>
      </c>
    </row>
    <row r="19" spans="1:9" ht="27" customHeight="1">
      <c r="A19" s="12">
        <v>13</v>
      </c>
      <c r="B19" s="15">
        <v>9</v>
      </c>
      <c r="C19" s="13" t="s">
        <v>55</v>
      </c>
      <c r="D19" s="8" t="s">
        <v>87</v>
      </c>
      <c r="E19" s="13">
        <v>10</v>
      </c>
      <c r="F19" s="1">
        <v>10</v>
      </c>
      <c r="G19" s="1">
        <v>10</v>
      </c>
      <c r="H19" s="1">
        <v>0</v>
      </c>
      <c r="I19" s="11">
        <f t="shared" si="0"/>
        <v>30</v>
      </c>
    </row>
    <row r="20" spans="1:9" ht="27" customHeight="1">
      <c r="A20" s="12">
        <v>14</v>
      </c>
      <c r="B20" s="15">
        <v>9</v>
      </c>
      <c r="C20" s="3" t="s">
        <v>56</v>
      </c>
      <c r="D20" s="5" t="s">
        <v>85</v>
      </c>
      <c r="E20" s="13">
        <v>7</v>
      </c>
      <c r="F20" s="1">
        <v>10</v>
      </c>
      <c r="G20" s="1">
        <v>7</v>
      </c>
      <c r="H20" s="1">
        <v>0</v>
      </c>
      <c r="I20" s="11">
        <f t="shared" si="0"/>
        <v>24</v>
      </c>
    </row>
    <row r="21" spans="1:9" ht="27" customHeight="1">
      <c r="A21" s="12">
        <v>15</v>
      </c>
      <c r="B21" s="15">
        <v>9</v>
      </c>
      <c r="C21" s="5" t="s">
        <v>57</v>
      </c>
      <c r="D21" s="5" t="s">
        <v>85</v>
      </c>
      <c r="E21" s="13">
        <v>7</v>
      </c>
      <c r="F21" s="1">
        <v>8</v>
      </c>
      <c r="G21" s="1">
        <v>5</v>
      </c>
      <c r="H21" s="1">
        <v>0</v>
      </c>
      <c r="I21" s="11">
        <f t="shared" si="0"/>
        <v>20</v>
      </c>
    </row>
    <row r="22" spans="1:9" ht="27" customHeight="1">
      <c r="A22" s="12">
        <v>16</v>
      </c>
      <c r="B22" s="15">
        <v>9</v>
      </c>
      <c r="C22" s="14" t="s">
        <v>58</v>
      </c>
      <c r="D22" s="8" t="s">
        <v>86</v>
      </c>
      <c r="E22" s="13">
        <v>2</v>
      </c>
      <c r="F22" s="1">
        <v>10</v>
      </c>
      <c r="G22" s="1">
        <v>0</v>
      </c>
      <c r="H22" s="1">
        <v>0</v>
      </c>
      <c r="I22" s="11">
        <f t="shared" si="0"/>
        <v>12</v>
      </c>
    </row>
    <row r="23" spans="1:9" ht="27" customHeight="1">
      <c r="A23" s="12">
        <v>17</v>
      </c>
      <c r="B23" s="15">
        <v>9</v>
      </c>
      <c r="C23" s="4" t="s">
        <v>59</v>
      </c>
      <c r="D23" s="8" t="s">
        <v>86</v>
      </c>
      <c r="E23" s="13">
        <v>0</v>
      </c>
      <c r="F23" s="1">
        <v>9</v>
      </c>
      <c r="G23" s="1">
        <v>0</v>
      </c>
      <c r="H23" s="1">
        <v>0</v>
      </c>
      <c r="I23" s="11">
        <f t="shared" si="0"/>
        <v>9</v>
      </c>
    </row>
    <row r="24" spans="1:9" ht="37.5" customHeight="1">
      <c r="A24" s="12">
        <v>18</v>
      </c>
      <c r="B24" s="15">
        <v>9</v>
      </c>
      <c r="C24" s="4" t="s">
        <v>109</v>
      </c>
      <c r="D24" s="23" t="s">
        <v>77</v>
      </c>
      <c r="E24" s="13">
        <v>7</v>
      </c>
      <c r="F24" s="1">
        <v>0</v>
      </c>
      <c r="G24" s="1">
        <v>0</v>
      </c>
      <c r="H24" s="1">
        <v>0</v>
      </c>
      <c r="I24" s="11">
        <f t="shared" si="0"/>
        <v>7</v>
      </c>
    </row>
    <row r="25" ht="37.5" customHeight="1">
      <c r="C25" s="2" t="s">
        <v>104</v>
      </c>
    </row>
    <row r="26" ht="37.5" customHeight="1"/>
    <row r="27" ht="37.5" customHeight="1"/>
    <row r="28" ht="37.5" customHeight="1"/>
    <row r="29" ht="37.5" customHeight="1"/>
    <row r="30" ht="37.5" customHeight="1"/>
    <row r="31" ht="37.5" customHeight="1"/>
    <row r="32" ht="37.5" customHeight="1"/>
  </sheetData>
  <sheetProtection/>
  <mergeCells count="5">
    <mergeCell ref="A1:G1"/>
    <mergeCell ref="A2:G2"/>
    <mergeCell ref="A3:G3"/>
    <mergeCell ref="A4:G4"/>
    <mergeCell ref="F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2017-12-13T12:28:24Z</dcterms:modified>
  <cp:category/>
  <cp:version/>
  <cp:contentType/>
  <cp:contentStatus/>
</cp:coreProperties>
</file>